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668" activeTab="0"/>
  </bookViews>
  <sheets>
    <sheet name="CONSOLIDADO FPS" sheetId="1" r:id="rId1"/>
    <sheet name="Hoja1" sheetId="2" state="hidden" r:id="rId2"/>
    <sheet name="Hoja2" sheetId="3" r:id="rId3"/>
  </sheets>
  <definedNames>
    <definedName name="Excel_BuiltIn__FilterDatabase_1">'CONSOLIDADO FPS'!$A$11:$AD$32</definedName>
    <definedName name="Excel_BuiltIn__FilterDatabase_11">'CONSOLIDADO FPS'!$A$10:$X$195</definedName>
    <definedName name="Z_00BE7E31_24DA_4354_9616_26B2FF83E34F_.wvu.FilterData" localSheetId="0" hidden="1">'CONSOLIDADO FPS'!$A$10:$X$195</definedName>
    <definedName name="Z_050C0179_9384_45D3_AF4D_65A2DEDCD1A7_.wvu.FilterData" localSheetId="0" hidden="1">'CONSOLIDADO FPS'!$A$10:$X$195</definedName>
    <definedName name="Z_07007566_B2C1_4377_AD7A_42C117DF303E_.wvu.FilterData" localSheetId="0" hidden="1">'CONSOLIDADO FPS'!$A$10:$X$195</definedName>
    <definedName name="Z_081C3132_4AB3_4A6F_88C5_FDAC83A008A3_.wvu.FilterData" localSheetId="0" hidden="1">'CONSOLIDADO FPS'!$A$10:$X$195</definedName>
    <definedName name="Z_09EEE4FD_0B9B_4710_8104_9FAD3A0C3D15_.wvu.FilterData" localSheetId="0" hidden="1">'CONSOLIDADO FPS'!$A$10:$X$195</definedName>
    <definedName name="Z_0BCB8D7D_4A19_40ED_B112_A867C8B78633_.wvu.FilterData" localSheetId="0" hidden="1">'CONSOLIDADO FPS'!$A$10:$X$195</definedName>
    <definedName name="Z_0FEA01EF_B2D1_4AE3_9F06_9C50BC08CF52_.wvu.FilterData" localSheetId="0" hidden="1">'CONSOLIDADO FPS'!$A$10:$X$195</definedName>
    <definedName name="Z_106C07AE_8C05_4C99_A00D_138ED691ACBD_.wvu.FilterData" localSheetId="0" hidden="1">'CONSOLIDADO FPS'!$A$10:$X$195</definedName>
    <definedName name="Z_108B7550_2B19_4DC8_8254_91835E1E9269_.wvu.FilterData" localSheetId="0" hidden="1">'CONSOLIDADO FPS'!$A$10:$X$195</definedName>
    <definedName name="Z_111EB0A5_95BF_4A6B_9275_746E9BAD6905_.wvu.FilterData" localSheetId="0" hidden="1">'CONSOLIDADO FPS'!$A$10:$X$195</definedName>
    <definedName name="Z_134762CC_8561_456B_AD4C_F2CE6387FAA1_.wvu.FilterData" localSheetId="0" hidden="1">'CONSOLIDADO FPS'!$A$10:$X$195</definedName>
    <definedName name="Z_13C4E0E6_2FE7_4297_8E2D_0D9A0F1429EA_.wvu.FilterData" localSheetId="0" hidden="1">'CONSOLIDADO FPS'!$A$10:$X$195</definedName>
    <definedName name="Z_15E8EC67_55EF_4617_AA00_0DE38DA05934_.wvu.FilterData" localSheetId="0" hidden="1">'CONSOLIDADO FPS'!$A$10:$X$195</definedName>
    <definedName name="Z_184815CE_FEE3_435D_A811_D127EDEA8979_.wvu.FilterData" localSheetId="0" hidden="1">'CONSOLIDADO FPS'!$A$10:$X$195</definedName>
    <definedName name="Z_1861A945_6F62_479B_9941_1BA7C5D7DD11_.wvu.FilterData" localSheetId="0" hidden="1">'CONSOLIDADO FPS'!$A$10:$X$195</definedName>
    <definedName name="Z_18B020DF_0B5E_405B_919C_4D42681A6477_.wvu.FilterData" localSheetId="0" hidden="1">'CONSOLIDADO FPS'!$A$10:$X$195</definedName>
    <definedName name="Z_19F10DD8_0723_49EB_95B1_FB1D9F83A7AB_.wvu.FilterData" localSheetId="0" hidden="1">'CONSOLIDADO FPS'!$A$10:$X$195</definedName>
    <definedName name="Z_1E590D73_9F54_48EE_9C2C_0F4B73A67FFD_.wvu.FilterData" localSheetId="0" hidden="1">'CONSOLIDADO FPS'!$A$10:$X$195</definedName>
    <definedName name="Z_1E90AAD9_4C8E_4334_AA20_5264C0B4F3AD_.wvu.FilterData" localSheetId="0" hidden="1">'CONSOLIDADO FPS'!$A$10:$X$195</definedName>
    <definedName name="Z_20631ED0_E707_4319_A97C_B4789E1B0D04_.wvu.FilterData" localSheetId="0" hidden="1">'CONSOLIDADO FPS'!$A$10:$X$195</definedName>
    <definedName name="Z_2288BB2E_B244_4B52_8C09_E6AC72D4246D_.wvu.FilterData" localSheetId="0" hidden="1">'CONSOLIDADO FPS'!$A$10:$X$195</definedName>
    <definedName name="Z_24182CD5_697C_495F_BA56_0AECEBD19758_.wvu.FilterData" localSheetId="0" hidden="1">'CONSOLIDADO FPS'!$A$10:$X$195</definedName>
    <definedName name="Z_28408E3E_961B_43FF_BB86_855396EA39E3_.wvu.FilterData" localSheetId="0" hidden="1">'CONSOLIDADO FPS'!$A$10:$X$195</definedName>
    <definedName name="Z_29CF7579_07FD_413B_A5F6_385A5D913F72_.wvu.FilterData" localSheetId="0" hidden="1">'CONSOLIDADO FPS'!$A$10:$X$195</definedName>
    <definedName name="Z_2FBFB3B8_3035_41DF_80AE_465B8C26E0C6_.wvu.FilterData" localSheetId="0" hidden="1">'CONSOLIDADO FPS'!$A$7:$Y$63</definedName>
    <definedName name="Z_303BC6A9_6405_4A76_B0D5_CB128D037BAB_.wvu.FilterData" localSheetId="0" hidden="1">'CONSOLIDADO FPS'!$A$7:$Y$63</definedName>
    <definedName name="Z_319A5A01_073A_45B2_80EB_A0C8AA278A7B_.wvu.FilterData" localSheetId="0" hidden="1">'CONSOLIDADO FPS'!$A$46:$AD$63</definedName>
    <definedName name="Z_31FC0449_7F2B_486C_801A_B1DC19FA2609_.wvu.FilterData" localSheetId="0" hidden="1">'CONSOLIDADO FPS'!$A$7:$Y$63</definedName>
    <definedName name="Z_32591531_5B18_4649_AE8C_E361F09EFB5E_.wvu.FilterData" localSheetId="0" hidden="1">'CONSOLIDADO FPS'!$A$10:$X$195</definedName>
    <definedName name="Z_35B97BBB_CFCC_4CF2_B7AD_133E505D2C46_.wvu.FilterData" localSheetId="0" hidden="1">'CONSOLIDADO FPS'!$A$10:$X$195</definedName>
    <definedName name="Z_36759B52_56A8_49EB_AE1E_7482A40FC74C_.wvu.Cols" localSheetId="0" hidden="1">'CONSOLIDADO FPS'!$T:$X</definedName>
    <definedName name="Z_36759B52_56A8_49EB_AE1E_7482A40FC74C_.wvu.Cols" localSheetId="1" hidden="1">'Hoja1'!$L:$L</definedName>
    <definedName name="Z_36759B52_56A8_49EB_AE1E_7482A40FC74C_.wvu.FilterData" localSheetId="0" hidden="1">'CONSOLIDADO FPS'!$A$10:$X$195</definedName>
    <definedName name="Z_36759B52_56A8_49EB_AE1E_7482A40FC74C_.wvu.PrintArea" localSheetId="0" hidden="1">'CONSOLIDADO FPS'!$A$1:$X$273</definedName>
    <definedName name="Z_36759B52_56A8_49EB_AE1E_7482A40FC74C_.wvu.Rows" localSheetId="0" hidden="1">'CONSOLIDADO FPS'!#REF!</definedName>
    <definedName name="Z_3855C310_C502_4C2A_A7A5_CB4E88A08025_.wvu.FilterData" localSheetId="0" hidden="1">'CONSOLIDADO FPS'!$A$7:$Y$63</definedName>
    <definedName name="Z_397D8BE4_E99D_463E_8ED1_C24C95EBAD0A_.wvu.FilterData" localSheetId="0" hidden="1">'CONSOLIDADO FPS'!$A$10:$X$195</definedName>
    <definedName name="Z_45240AD6_AD3C_434C_99DA_7F8683E9EA7E_.wvu.FilterData" localSheetId="0" hidden="1">'CONSOLIDADO FPS'!$A$46:$AD$63</definedName>
    <definedName name="Z_45FAAFB2_FD84_4125_BEBA_F58C9F50FC53_.wvu.FilterData" localSheetId="0" hidden="1">'CONSOLIDADO FPS'!$A$10:$X$195</definedName>
    <definedName name="Z_4BE1E431_4EB4_4735_BA46_360C96E4F7DF_.wvu.FilterData" localSheetId="0" hidden="1">'CONSOLIDADO FPS'!$A$10:$X$195</definedName>
    <definedName name="Z_4C5B32B1_D646_4CFF_AD7D_47602F3B68E6_.wvu.FilterData" localSheetId="0" hidden="1">'CONSOLIDADO FPS'!$A$7:$Y$63</definedName>
    <definedName name="Z_4D78958B_21DC_45D4_9FF7_7DB75A892EA7_.wvu.FilterData" localSheetId="0" hidden="1">'CONSOLIDADO FPS'!$A$10:$X$195</definedName>
    <definedName name="Z_4FB22082_F0C8_47AB_99D8_2BE2B3842053_.wvu.FilterData" localSheetId="0" hidden="1">'CONSOLIDADO FPS'!$A$10:$X$195</definedName>
    <definedName name="Z_529241C0_4399_46A3_83E9_9389A2B70EA5_.wvu.FilterData" localSheetId="0" hidden="1">'CONSOLIDADO FPS'!$A$10:$X$195</definedName>
    <definedName name="Z_547A33BB_BE7F_4648_BC22_FF0E72CEE604_.wvu.FilterData" localSheetId="0" hidden="1">'CONSOLIDADO FPS'!$A$10:$X$195</definedName>
    <definedName name="Z_5C41B597_5940_47F8_8E08_837694BD55E1_.wvu.FilterData" localSheetId="0" hidden="1">'CONSOLIDADO FPS'!$A$10:$X$195</definedName>
    <definedName name="Z_5F166AF3_F0F8_4423_AFE4_4CF6DF2CD104_.wvu.FilterData" localSheetId="0" hidden="1">'CONSOLIDADO FPS'!$A$10:$X$195</definedName>
    <definedName name="Z_6046D02D_AAE5_44CB_8D5F_9F3115D8C5EB_.wvu.FilterData" localSheetId="0" hidden="1">'CONSOLIDADO FPS'!$A$7:$Y$63</definedName>
    <definedName name="Z_654863D9_3B81_41D7_800E_F7DF44E80763_.wvu.FilterData" localSheetId="0" hidden="1">'CONSOLIDADO FPS'!$A$10:$X$195</definedName>
    <definedName name="Z_65B0F00B_4895_4B1B_8D9F_862640B422CC_.wvu.FilterData" localSheetId="0" hidden="1">'CONSOLIDADO FPS'!$A$7:$Y$63</definedName>
    <definedName name="Z_66FC72FB_23BA_45F2_B2DB_5B1B76E7E1EF_.wvu.FilterData" localSheetId="0" hidden="1">'CONSOLIDADO FPS'!$A$7:$Y$63</definedName>
    <definedName name="Z_693EF3A4_0DE6_4CB4_B025_4A504E5544C3_.wvu.FilterData" localSheetId="0" hidden="1">'CONSOLIDADO FPS'!$A$7:$Y$63</definedName>
    <definedName name="Z_694887E2_4C2D_418D_B7B7_62463D669B59_.wvu.FilterData" localSheetId="0" hidden="1">'CONSOLIDADO FPS'!$A$10:$X$195</definedName>
    <definedName name="Z_6B0D95F9_F292_4F18_AF4A_F01350EAC47A_.wvu.FilterData" localSheetId="0" hidden="1">'CONSOLIDADO FPS'!$A$10:$X$195</definedName>
    <definedName name="Z_6D1537F8_F584_4AE7_B83A_618053CFBDC2_.wvu.FilterData" localSheetId="0" hidden="1">'CONSOLIDADO FPS'!$A$10:$X$195</definedName>
    <definedName name="Z_6F7EF8EE_8EAE_486B_8645_9720368FC127_.wvu.FilterData" localSheetId="0" hidden="1">'CONSOLIDADO FPS'!$A$10:$X$195</definedName>
    <definedName name="Z_6FFA21DB_98AD_45AF_814F_BED30E7515DB_.wvu.FilterData" localSheetId="0" hidden="1">'CONSOLIDADO FPS'!$A$10:$X$195</definedName>
    <definedName name="Z_702EB014_50CE_4733_81A0_A98E5F994D02_.wvu.FilterData" localSheetId="0" hidden="1">'CONSOLIDADO FPS'!$A$10:$X$195</definedName>
    <definedName name="Z_72E386E2_A495_43EF_9A66_FBDC2297619D_.wvu.FilterData" localSheetId="0" hidden="1">'CONSOLIDADO FPS'!$A$46:$AD$63</definedName>
    <definedName name="Z_7306E610_D5AE_477E_BDC0_2AF5771E2F31_.wvu.FilterData" localSheetId="0" hidden="1">'CONSOLIDADO FPS'!$A$7:$Y$63</definedName>
    <definedName name="Z_741BC86B_BC95_4284_A7DD_0D46B207B83B_.wvu.FilterData" localSheetId="0" hidden="1">'CONSOLIDADO FPS'!$A$10:$X$195</definedName>
    <definedName name="Z_750E8C1F_B0EB_49BA_8595_E3DABECED891_.wvu.FilterData" localSheetId="0" hidden="1">'CONSOLIDADO FPS'!$A$10:$X$195</definedName>
    <definedName name="Z_769E07DE_FA13_432E_B400_7150AC401411_.wvu.FilterData" localSheetId="0" hidden="1">'CONSOLIDADO FPS'!$A$7:$Y$63</definedName>
    <definedName name="Z_775A8874_F357_49F2_99BB_FEB41A09D5EB_.wvu.FilterData" localSheetId="0" hidden="1">'CONSOLIDADO FPS'!$A$10:$X$195</definedName>
    <definedName name="Z_777E1461_78D2_4EF3_A395_7DEBE5D8CB57_.wvu.FilterData" localSheetId="0" hidden="1">'CONSOLIDADO FPS'!$A$46:$AD$63</definedName>
    <definedName name="Z_77D8F687_02EE_4AB0_8731_EC0BE10AED48_.wvu.FilterData" localSheetId="0" hidden="1">'CONSOLIDADO FPS'!$A$10:$X$195</definedName>
    <definedName name="Z_782C08C3_5058_44C9_8645_1E1DCD66AA25_.wvu.FilterData" localSheetId="0" hidden="1">'CONSOLIDADO FPS'!$A$10:$X$195</definedName>
    <definedName name="Z_7B7D5D3A_3266_46E8_9283_AE9EE53FB409_.wvu.FilterData" localSheetId="0" hidden="1">'CONSOLIDADO FPS'!$A$7:$Y$63</definedName>
    <definedName name="Z_7B978608_9C28_42FD_9EC7_0A0501D0FD8F_.wvu.FilterData" localSheetId="0" hidden="1">'CONSOLIDADO FPS'!$A$7:$Y$63</definedName>
    <definedName name="Z_7BA72D7A_488E_432B_A728_4840B9721519_.wvu.FilterData" localSheetId="0" hidden="1">'CONSOLIDADO FPS'!$A$10:$X$195</definedName>
    <definedName name="Z_7E9CFA5D_6A52_42AA_80E3_0FAB70901241_.wvu.FilterData" localSheetId="0" hidden="1">'CONSOLIDADO FPS'!$A$10:$X$195</definedName>
    <definedName name="Z_815F7563_CBD0_44E8_BEBF_80057143C506_.wvu.FilterData" localSheetId="0" hidden="1">'CONSOLIDADO FPS'!$A$10:$X$195</definedName>
    <definedName name="Z_81ACC668_7E28_426F_9F3A_19FA8F7C0F53_.wvu.FilterData" localSheetId="0" hidden="1">'CONSOLIDADO FPS'!$A$10:$X$195</definedName>
    <definedName name="Z_82F2072D_DC07_41D9_BA73_1F9D84FA96B3_.wvu.FilterData" localSheetId="0" hidden="1">'CONSOLIDADO FPS'!$A$10:$X$195</definedName>
    <definedName name="Z_8301D412_8D6F_4E2E_9D52_A5A25B511CF0_.wvu.FilterData" localSheetId="0" hidden="1">'CONSOLIDADO FPS'!$A$46:$AD$63</definedName>
    <definedName name="Z_8A12A8B1_85D9_47B4_8E69_978231450AAB_.wvu.FilterData" localSheetId="0" hidden="1">'CONSOLIDADO FPS'!$A$7:$Y$63</definedName>
    <definedName name="Z_8A68A83B_03A7_4F63_A380_8EDB40E8AB84_.wvu.FilterData" localSheetId="0" hidden="1">'CONSOLIDADO FPS'!$A$10:$X$195</definedName>
    <definedName name="Z_8A9F73F9_ED09_48BA_9F23_FFAE466F6E57_.wvu.FilterData" localSheetId="0" hidden="1">'CONSOLIDADO FPS'!$A$10:$X$195</definedName>
    <definedName name="Z_8D4E443D_71E8_4AF5_932E_F7EF8807BFCA_.wvu.FilterData" localSheetId="0" hidden="1">'CONSOLIDADO FPS'!$A$10:$X$195</definedName>
    <definedName name="Z_8EBF3BD3_432B_44F1_8EA8_2C300CFDD3FD_.wvu.FilterData" localSheetId="0" hidden="1">'CONSOLIDADO FPS'!$A$10:$X$195</definedName>
    <definedName name="Z_8EF65972_B845_42F8_8B9A_14AAF2E8E26A_.wvu.FilterData" localSheetId="0" hidden="1">'CONSOLIDADO FPS'!$A$7:$Y$63</definedName>
    <definedName name="Z_903750F8_340A_411D_A664_0F937C2EFFA3_.wvu.FilterData" localSheetId="0" hidden="1">'CONSOLIDADO FPS'!$A$10:$X$195</definedName>
    <definedName name="Z_94B691E5_3D37_4FC2_8A6D_81B91C9238A0_.wvu.FilterData" localSheetId="0" hidden="1">'CONSOLIDADO FPS'!$A$10:$X$195</definedName>
    <definedName name="Z_96342A4A_D802_4744_80B2_9FD080E0270E_.wvu.FilterData" localSheetId="0" hidden="1">'CONSOLIDADO FPS'!$A$10:$X$195</definedName>
    <definedName name="Z_97B927B9_76BC_462E_9777_FA2C877E81A1_.wvu.Cols" localSheetId="0" hidden="1">'CONSOLIDADO FPS'!$T:$X</definedName>
    <definedName name="Z_97B927B9_76BC_462E_9777_FA2C877E81A1_.wvu.Cols" localSheetId="1" hidden="1">'Hoja1'!$L:$L</definedName>
    <definedName name="Z_97B927B9_76BC_462E_9777_FA2C877E81A1_.wvu.FilterData" localSheetId="0" hidden="1">'CONSOLIDADO FPS'!$A$10:$X$195</definedName>
    <definedName name="Z_97B927B9_76BC_462E_9777_FA2C877E81A1_.wvu.PrintArea" localSheetId="0" hidden="1">'CONSOLIDADO FPS'!$A$1:$X$273</definedName>
    <definedName name="Z_97B927B9_76BC_462E_9777_FA2C877E81A1_.wvu.Rows" localSheetId="0" hidden="1">'CONSOLIDADO FPS'!#REF!</definedName>
    <definedName name="Z_9B2ADE5E_57C3_4B1E_9902_ACD16AC4FEB3_.wvu.Cols" localSheetId="0" hidden="1">'CONSOLIDADO FPS'!$T:$X</definedName>
    <definedName name="Z_9B2ADE5E_57C3_4B1E_9902_ACD16AC4FEB3_.wvu.Cols" localSheetId="1" hidden="1">'Hoja1'!$L:$L</definedName>
    <definedName name="Z_9B2ADE5E_57C3_4B1E_9902_ACD16AC4FEB3_.wvu.FilterData" localSheetId="0" hidden="1">'CONSOLIDADO FPS'!$A$46:$AD$63</definedName>
    <definedName name="Z_9B2ADE5E_57C3_4B1E_9902_ACD16AC4FEB3_.wvu.PrintArea" localSheetId="0" hidden="1">'CONSOLIDADO FPS'!$A$1:$X$273</definedName>
    <definedName name="Z_9B2ADE5E_57C3_4B1E_9902_ACD16AC4FEB3_.wvu.Rows" localSheetId="0" hidden="1">'CONSOLIDADO FPS'!#REF!</definedName>
    <definedName name="Z_A153856F_3CBC_4E49_BC61_F1337B26BEBC_.wvu.FilterData" localSheetId="0" hidden="1">'CONSOLIDADO FPS'!$A$10:$X$195</definedName>
    <definedName name="Z_A5CCD38C_8FC2_4295_A09B_41B0FF27106E_.wvu.FilterData" localSheetId="0" hidden="1">'CONSOLIDADO FPS'!$A$10:$X$195</definedName>
    <definedName name="Z_A6835DC7_4D5F_43A3_AFE9_F1BA905E0E1C_.wvu.FilterData" localSheetId="0" hidden="1">'CONSOLIDADO FPS'!$A$10:$X$195</definedName>
    <definedName name="Z_A6D56B12_65EC_467D_AC43_1C4EF7CF0859_.wvu.FilterData" localSheetId="0" hidden="1">'CONSOLIDADO FPS'!$A$10:$X$195</definedName>
    <definedName name="Z_A9106E85_9AF2_487E_85C9_A722E8AA3779_.wvu.FilterData" localSheetId="0" hidden="1">'CONSOLIDADO FPS'!$A$46:$AD$63</definedName>
    <definedName name="Z_AA6EB233_3C6C_484B_BABA_E4E798197F61_.wvu.FilterData" localSheetId="0" hidden="1">'CONSOLIDADO FPS'!$A$7:$Y$63</definedName>
    <definedName name="Z_AB6C19FE_BEE7_43D4_B6A9_913831107427_.wvu.FilterData" localSheetId="0" hidden="1">'CONSOLIDADO FPS'!$A$10:$X$195</definedName>
    <definedName name="Z_AC12D09E_DA0E_4C39_8EFA_E1E638425C45_.wvu.FilterData" localSheetId="0" hidden="1">'CONSOLIDADO FPS'!$A$10:$X$195</definedName>
    <definedName name="Z_ACC719E7_9FA1_4AA9_9A1A_D8964D21FF43_.wvu.FilterData" localSheetId="0" hidden="1">'CONSOLIDADO FPS'!$A$10:$X$195</definedName>
    <definedName name="Z_AD3BBF4A_7339_42F1_8E6E_4E99E875C170_.wvu.FilterData" localSheetId="0" hidden="1">'CONSOLIDADO FPS'!$A$10:$X$195</definedName>
    <definedName name="Z_B2BE5A9E_4A42_451B_8D40_BB3D14CEEE22_.wvu.FilterData" localSheetId="0" hidden="1">'CONSOLIDADO FPS'!$A$10:$X$195</definedName>
    <definedName name="Z_B2F7DC73_C506_44E8_B9D7_1C1BA5A2A4A4_.wvu.FilterData" localSheetId="0" hidden="1">'CONSOLIDADO FPS'!$A$10:$X$195</definedName>
    <definedName name="Z_B3AAEF4C_648A_457C_B406_FB77D73B9148_.wvu.FilterData" localSheetId="0" hidden="1">'CONSOLIDADO FPS'!$A$10:$X$195</definedName>
    <definedName name="Z_B41DDC9C_AFB9_4E33_A70E_B8FB804AB3C8_.wvu.FilterData" localSheetId="0" hidden="1">'CONSOLIDADO FPS'!$A$7:$Y$63</definedName>
    <definedName name="Z_B689FF59_5000_4D79_8A4C_3EC90C0E25EC_.wvu.FilterData" localSheetId="0" hidden="1">'CONSOLIDADO FPS'!$A$10:$X$195</definedName>
    <definedName name="Z_B87FA3A4_E22F_4462_ABE8_0BFE967D58A7_.wvu.FilterData" localSheetId="0" hidden="1">'CONSOLIDADO FPS'!$A$46:$AD$63</definedName>
    <definedName name="Z_BA53677E_C03E_437D_8C85_5186A17ACC70_.wvu.FilterData" localSheetId="0" hidden="1">'CONSOLIDADO FPS'!$A$7:$Y$63</definedName>
    <definedName name="Z_BABCE3DA_41C7_4BA4_BF32_CEBCA3C7FBFB_.wvu.FilterData" localSheetId="0" hidden="1">'CONSOLIDADO FPS'!$A$7:$Y$63</definedName>
    <definedName name="Z_BB1DB777_3E1C_4621_9398_2EA107DAA8EB_.wvu.Cols" localSheetId="0" hidden="1">'CONSOLIDADO FPS'!$T:$X</definedName>
    <definedName name="Z_BB1DB777_3E1C_4621_9398_2EA107DAA8EB_.wvu.Cols" localSheetId="1" hidden="1">'Hoja1'!$L:$L</definedName>
    <definedName name="Z_BB1DB777_3E1C_4621_9398_2EA107DAA8EB_.wvu.FilterData" localSheetId="0" hidden="1">'CONSOLIDADO FPS'!$A$10:$X$195</definedName>
    <definedName name="Z_BB1DB777_3E1C_4621_9398_2EA107DAA8EB_.wvu.PrintArea" localSheetId="0" hidden="1">'CONSOLIDADO FPS'!$A$1:$X$273</definedName>
    <definedName name="Z_BB1DB777_3E1C_4621_9398_2EA107DAA8EB_.wvu.Rows" localSheetId="0" hidden="1">'CONSOLIDADO FPS'!#REF!</definedName>
    <definedName name="Z_BDF49B3A_05AA_4512_990E_3D0742B33D49_.wvu.FilterData" localSheetId="0" hidden="1">'CONSOLIDADO FPS'!$A$10:$X$195</definedName>
    <definedName name="Z_BEB7010E_0A39_4CFD_90B0_2F697BF596F4_.wvu.FilterData" localSheetId="0" hidden="1">'CONSOLIDADO FPS'!$A$7:$Y$63</definedName>
    <definedName name="Z_BEC678F5_A967_428C_BD6A_95C4BCD42D0F_.wvu.FilterData" localSheetId="0" hidden="1">'CONSOLIDADO FPS'!$A$10:$X$195</definedName>
    <definedName name="Z_BF6A269C_319A_449D_9DEE_C167A1947CCB_.wvu.FilterData" localSheetId="0" hidden="1">'CONSOLIDADO FPS'!$A$10:$X$195</definedName>
    <definedName name="Z_C034CDCE_9024_4CA8_BB74_03D3242FB974_.wvu.FilterData" localSheetId="0" hidden="1">'CONSOLIDADO FPS'!$A$10:$X$195</definedName>
    <definedName name="Z_C077E3F6_3D22_464D_A684_4351DA91EB2F_.wvu.FilterData" localSheetId="0" hidden="1">'CONSOLIDADO FPS'!$A$10:$X$195</definedName>
    <definedName name="Z_C15180F4_8B2C_439B_BA27_540B689E477F_.wvu.FilterData" localSheetId="0" hidden="1">'CONSOLIDADO FPS'!$A$7:$Y$63</definedName>
    <definedName name="Z_C175900F_F66E_4E25_8F1D_32498E949146_.wvu.FilterData" localSheetId="0" hidden="1">'CONSOLIDADO FPS'!$A$10:$X$195</definedName>
    <definedName name="Z_C31EBC74_96D6_4590_A116_517D76B861A6_.wvu.FilterData" localSheetId="0" hidden="1">'CONSOLIDADO FPS'!$A$10:$X$195</definedName>
    <definedName name="Z_C54C67B2_3707_4BF8_8142_E2D4DB027E65_.wvu.FilterData" localSheetId="0" hidden="1">'CONSOLIDADO FPS'!$A$10:$X$195</definedName>
    <definedName name="Z_C855CF2B_EA7B_429D_9A96_82E98D0E22BF_.wvu.FilterData" localSheetId="0" hidden="1">'CONSOLIDADO FPS'!$A$10:$X$195</definedName>
    <definedName name="Z_C98581CA_1CB1_4AB7_AF06_0F97E11070A5_.wvu.FilterData" localSheetId="0" hidden="1">'CONSOLIDADO FPS'!$A$7:$Y$63</definedName>
    <definedName name="Z_C9A71B1F_8DFE_4193_9DAD_A837A3B74661_.wvu.FilterData" localSheetId="0" hidden="1">'CONSOLIDADO FPS'!$A$46:$AD$63</definedName>
    <definedName name="Z_CA8CE8FB_B133_4337_9C1D_A75AFA5AF006_.wvu.FilterData" localSheetId="0" hidden="1">'CONSOLIDADO FPS'!$A$10:$X$195</definedName>
    <definedName name="Z_CA920909_BB91_4568_93E2_5FFFD2C0A58A_.wvu.FilterData" localSheetId="0" hidden="1">'CONSOLIDADO FPS'!$A$10:$X$195</definedName>
    <definedName name="Z_D00866BA_2C39_4EFE_AC37_6CDE97418B31_.wvu.FilterData" localSheetId="0" hidden="1">'CONSOLIDADO FPS'!$A$7:$Y$63</definedName>
    <definedName name="Z_D020B56C_3D8F_443F_8DC3_AA6C20A2CE03_.wvu.FilterData" localSheetId="0" hidden="1">'CONSOLIDADO FPS'!$A$10:$X$195</definedName>
    <definedName name="Z_D0594FAF_961D_4980_B31B_EB2B8D41D182_.wvu.FilterData" localSheetId="0" hidden="1">'CONSOLIDADO FPS'!$A$10:$X$195</definedName>
    <definedName name="Z_D166D995_417C_4963_B92E_9ABF58E4A068_.wvu.Cols" localSheetId="0" hidden="1">'CONSOLIDADO FPS'!$T:$X</definedName>
    <definedName name="Z_D166D995_417C_4963_B92E_9ABF58E4A068_.wvu.Cols" localSheetId="1" hidden="1">'Hoja1'!$L:$L</definedName>
    <definedName name="Z_D166D995_417C_4963_B92E_9ABF58E4A068_.wvu.FilterData" localSheetId="0" hidden="1">'CONSOLIDADO FPS'!$A$10:$X$195</definedName>
    <definedName name="Z_D166D995_417C_4963_B92E_9ABF58E4A068_.wvu.PrintArea" localSheetId="0" hidden="1">'CONSOLIDADO FPS'!$A$1:$X$273</definedName>
    <definedName name="Z_D166D995_417C_4963_B92E_9ABF58E4A068_.wvu.Rows" localSheetId="0" hidden="1">'CONSOLIDADO FPS'!#REF!</definedName>
    <definedName name="Z_D1CD9D1D_0FCF_4CB1_8640_4B7DE716AE81_.wvu.FilterData" localSheetId="0" hidden="1">'CONSOLIDADO FPS'!$A$11:$Z$11</definedName>
    <definedName name="Z_D1CD9D1D_0FCF_4CB1_8640_4B7DE716AE81_.wvu.Rows" localSheetId="0" hidden="1">'CONSOLIDADO FPS'!#REF!,'CONSOLIDADO FPS'!#REF!,'CONSOLIDADO FPS'!#REF!,'CONSOLIDADO FPS'!#REF!,'CONSOLIDADO FPS'!#REF!,'CONSOLIDADO FPS'!#REF!,'CONSOLIDADO FPS'!#REF!,'CONSOLIDADO FPS'!#REF!,'CONSOLIDADO FPS'!#REF!,'CONSOLIDADO FPS'!#REF!,'CONSOLIDADO FPS'!$58:$58,'CONSOLIDADO FPS'!$59:$60,'CONSOLIDADO FPS'!$62:$63,'CONSOLIDADO FPS'!#REF!,'CONSOLIDADO FPS'!$85:$85,'CONSOLIDADO FPS'!$86:$92,'CONSOLIDADO FPS'!#REF!,'CONSOLIDADO FPS'!#REF!,'CONSOLIDADO FPS'!#REF!,'CONSOLIDADO FPS'!#REF!,'CONSOLIDADO FPS'!$127:$129,'CONSOLIDADO FPS'!#REF!,'CONSOLIDADO FPS'!$135:$135,'CONSOLIDADO FPS'!#REF!,'CONSOLIDADO FPS'!#REF!,'CONSOLIDADO FPS'!#REF!,'CONSOLIDADO FPS'!$162:$163,'CONSOLIDADO FPS'!#REF!,'CONSOLIDADO FPS'!$170:$170,'CONSOLIDADO FPS'!#REF!,'CONSOLIDADO FPS'!#REF!,'CONSOLIDADO FPS'!$173:$183,'CONSOLIDADO FPS'!$185:$186,'CONSOLIDADO FPS'!#REF!,'CONSOLIDADO FPS'!#REF!,'CONSOLIDADO FPS'!#REF!,'CONSOLIDADO FPS'!#REF!,'CONSOLIDADO FPS'!#REF!,'CONSOLIDADO FPS'!#REF!,'CONSOLIDADO FPS'!#REF!,'CONSOLIDADO FPS'!#REF!,'CONSOLIDADO FPS'!#REF!,'CONSOLIDADO FPS'!#REF!,'CONSOLIDADO FPS'!#REF!</definedName>
    <definedName name="Z_D7190BBE_DCA8_40F4_AE5D_0510357622C1_.wvu.FilterData" localSheetId="0" hidden="1">'CONSOLIDADO FPS'!$A$46:$AD$63</definedName>
    <definedName name="Z_D7D0B6FE_9096_4ACB_8572_EE7A7027267E_.wvu.FilterData" localSheetId="0" hidden="1">'CONSOLIDADO FPS'!$A$10:$X$195</definedName>
    <definedName name="Z_DDA0CE81_C1A3_45AE_BB22_6D51ECC7ED12_.wvu.FilterData" localSheetId="0" hidden="1">'CONSOLIDADO FPS'!$A$10:$X$195</definedName>
    <definedName name="Z_E1510FF3_79A0_4C25_9053_5481D0D034BF_.wvu.FilterData" localSheetId="0" hidden="1">'CONSOLIDADO FPS'!$A$10:$X$195</definedName>
    <definedName name="Z_E4E19F2D_E83E_45A4_827F_2520194AE091_.wvu.FilterData" localSheetId="0" hidden="1">'CONSOLIDADO FPS'!$A$10:$X$195</definedName>
    <definedName name="Z_E69820B1_456E_4A19_B61E_85AE715C3872_.wvu.FilterData" localSheetId="0" hidden="1">'CONSOLIDADO FPS'!$A$10:$X$195</definedName>
    <definedName name="Z_EA0EAF96_4BED_48C9_80A6_0DFBCBEF1E42_.wvu.FilterData" localSheetId="0" hidden="1">'CONSOLIDADO FPS'!$A$10:$X$195</definedName>
    <definedName name="Z_EC67C96D_E887_42D1_AAD5_5A0C963634AE_.wvu.FilterData" localSheetId="0" hidden="1">'CONSOLIDADO FPS'!$A$46:$AD$63</definedName>
    <definedName name="Z_ECEB531A_9E74_4E6F_89D9_8E31F851F46B_.wvu.FilterData" localSheetId="0" hidden="1">'CONSOLIDADO FPS'!$A$10:$X$195</definedName>
    <definedName name="Z_EDA1EB56_E0D1_46C7_93CD_4F77CB262DC0_.wvu.FilterData" localSheetId="0" hidden="1">'CONSOLIDADO FPS'!$A$10:$X$195</definedName>
    <definedName name="Z_EE1813DE_122C_4811_9353_618DBB9D76FF_.wvu.FilterData" localSheetId="0" hidden="1">'CONSOLIDADO FPS'!$A$10:$X$195</definedName>
    <definedName name="Z_EE39C883_FE28_4959_A195_A3BA844CE36F_.wvu.FilterData" localSheetId="0" hidden="1">'CONSOLIDADO FPS'!$A$10:$X$195</definedName>
    <definedName name="Z_EE6574F7_E48D_4A74_9372_66B8E7633C26_.wvu.FilterData" localSheetId="0" hidden="1">'CONSOLIDADO FPS'!$A$10:$X$195</definedName>
    <definedName name="Z_EEEB7E7E_F9AD_493C_9E4E_DFC613848247_.wvu.FilterData" localSheetId="0" hidden="1">'CONSOLIDADO FPS'!$A$10:$X$195</definedName>
    <definedName name="Z_F0DC4331_C9FC_4D43_8EF9_832FDCE555B5_.wvu.FilterData" localSheetId="0" hidden="1">'CONSOLIDADO FPS'!$A$7:$Y$63</definedName>
    <definedName name="Z_F0F69D96_B67F_4740_BCCD_87406162C41A_.wvu.FilterData" localSheetId="0" hidden="1">'CONSOLIDADO FPS'!$A$10:$X$195</definedName>
    <definedName name="Z_F52F4416_2871_4190_AE78_778D64BF1D57_.wvu.FilterData" localSheetId="0" hidden="1">'CONSOLIDADO FPS'!$A$7:$Y$63</definedName>
    <definedName name="Z_F6D2E6A7_00EB_4BF1_B03F_4184EBC2E865_.wvu.FilterData" localSheetId="0" hidden="1">'CONSOLIDADO FPS'!$A$7:$Y$63</definedName>
    <definedName name="Z_F9B8C116_D525_4BBD_9624_C0FFB563B868_.wvu.FilterData" localSheetId="0" hidden="1">'CONSOLIDADO FPS'!$A$10:$X$195</definedName>
    <definedName name="Z_FB2F841F_ECC2_4426_B39B_178F21A0A78F_.wvu.FilterData" localSheetId="0" hidden="1">'CONSOLIDADO FPS'!$A$10:$X$195</definedName>
    <definedName name="Z_FE1F602A_0CD1_427A_B144_B0227712E3C5_.wvu.FilterData" localSheetId="0" hidden="1">'CONSOLIDADO FPS'!$A$7:$Y$63</definedName>
    <definedName name="Z_FEF3E2E6_4E76_48FF_A5D9_FA9C8C992A41_.wvu.FilterData" localSheetId="0" hidden="1">'CONSOLIDADO FPS'!$A$46:$AD$63</definedName>
    <definedName name="Z_FF269BE7_4F82_4CC2_8882_6D3DA58DFD0D_.wvu.FilterData" localSheetId="0" hidden="1">'CONSOLIDADO FPS'!$A$46:$AD$63</definedName>
  </definedNames>
  <calcPr fullCalcOnLoad="1"/>
</workbook>
</file>

<file path=xl/comments1.xml><?xml version="1.0" encoding="utf-8"?>
<comments xmlns="http://schemas.openxmlformats.org/spreadsheetml/2006/main">
  <authors>
    <author/>
    <author>linam</author>
    <author>carlosh</author>
  </authors>
  <commentList>
    <comment ref="A10" authorId="0">
      <text>
        <r>
          <rPr>
            <b/>
            <sz val="9"/>
            <rFont val="Tahoma"/>
            <family val="2"/>
          </rPr>
          <t xml:space="preserve">Numeración o consecutivo del hallazgolg:
</t>
        </r>
      </text>
    </comment>
    <comment ref="K67" authorId="1">
      <text>
        <r>
          <rPr>
            <b/>
            <sz val="9"/>
            <rFont val="Tahoma"/>
            <family val="2"/>
          </rPr>
          <t>linam:</t>
        </r>
        <r>
          <rPr>
            <sz val="9"/>
            <rFont val="Tahoma"/>
            <family val="2"/>
          </rPr>
          <t xml:space="preserve">
</t>
        </r>
        <r>
          <rPr>
            <sz val="16"/>
            <rFont val="Tahoma"/>
            <family val="2"/>
          </rPr>
          <t xml:space="preserve">CARLOS ESTA META REQUIERE QUE SE REDEFINA POR MES DE LOS CONTRARIO ES MUY DIFICIL ESTABLECER EL NIVEL DE CUMPLIMIENTO DEBIDO A QUE SON 26 DOCUMENTOS DEL SIG PARA ACTUALIZAR.
</t>
        </r>
      </text>
    </comment>
    <comment ref="P44" authorId="2">
      <text>
        <r>
          <rPr>
            <b/>
            <sz val="9"/>
            <rFont val="Tahoma"/>
            <family val="2"/>
          </rPr>
          <t>carlosh:</t>
        </r>
        <r>
          <rPr>
            <sz val="9"/>
            <rFont val="Tahoma"/>
            <family val="2"/>
          </rPr>
          <t xml:space="preserve">
revisar redaccion.</t>
        </r>
      </text>
    </comment>
    <comment ref="P189" authorId="2">
      <text>
        <r>
          <t/>
        </r>
      </text>
    </comment>
    <comment ref="P190" authorId="2">
      <text>
        <r>
          <t/>
        </r>
      </text>
    </comment>
    <comment ref="P197" authorId="2">
      <text>
        <r>
          <t/>
        </r>
      </text>
    </comment>
  </commentList>
</comments>
</file>

<file path=xl/sharedStrings.xml><?xml version="1.0" encoding="utf-8"?>
<sst xmlns="http://schemas.openxmlformats.org/spreadsheetml/2006/main" count="3788" uniqueCount="2038">
  <si>
    <t>JULIO CARDENAS LAZZO/  Coordinador Grupo interno de Contabilidad/Uriel Torres (Profesional)/maxima salinas (profesional 1)</t>
  </si>
  <si>
    <t>Luis Alberto Segura Becerra (Profesional Especializado) / Yana Cristina Gonzales/ Jorge  Otalora (Subalmacenista)</t>
  </si>
  <si>
    <t xml:space="preserve">Nury Navarro (Profesional 8) Hernan Alberto Gonzalez (Profesional II Hugo Alejandro  Oñate          ( Auxiliar Administrativo) </t>
  </si>
  <si>
    <t>Cambios en la Normatividad aplicable a la impresión y conservacion de Libros Oficiales.</t>
  </si>
  <si>
    <t>Socializar las modificaciones realizadas al  procedimiento "APGRFGCOPT13    LIBROS OFICIALES DE CONTABILIDAD   , a los funcionarios del proceso</t>
  </si>
  <si>
    <t xml:space="preserve">Garantizar la aplicabilidad de los puntos de control establecidos en el procedimiento:                              "APGRFGCOPT13    LIBROS OFICIALES DE CONTABILIDAD  </t>
  </si>
  <si>
    <t>JULIO CARDENAS LAZZO/  Coordinador Grupo interno de Contabilidad/Uriel Torres (Profesional)</t>
  </si>
  <si>
    <t>Falta de verificación de los documentos soportes del pago oportuno de los Impuestos</t>
  </si>
  <si>
    <t>Establecer controles documentales que permitan verificar la integralidad de los documentos requeridos como soportes contables</t>
  </si>
  <si>
    <t>Asegurar que la documentación recibida como soportes  contables  sean los requerida según Acuerdo 042.</t>
  </si>
  <si>
    <t>Elaborar e implementar una lista de chequeo para controlar el inventario de los documentos soporte contables para tramite y pago de impuestos</t>
  </si>
  <si>
    <t xml:space="preserve">Garantizar la aplicabilidad de los puntos de control establecidos en el procedimiento:  APGRFGCOPT27    DECLARACIONES TRIBUTARIAS </t>
  </si>
  <si>
    <t>Modificar y actualizar el procedimiento: APGRFGCOPT27    DECLARACIONES TRIBUTARIAS; incorporando la aplicabilidad de la lista de chequeo</t>
  </si>
  <si>
    <t>Actividades a ejecutar</t>
  </si>
  <si>
    <t>Falta de compromiso y de colaboracion por parte del grupo interno de trabajo de bienes comprars y servivcios administrativos</t>
  </si>
  <si>
    <t>Solicitarle la adecuacion de las instalaciones del archivo central a el proceso encargado bienes compras y servicios administrativos, con copia a secretaria general.</t>
  </si>
  <si>
    <t>Socializar a los funcionarios encargados de la digitalización y envio de la correspondencia externa, las actividades y controles establecidos en el  procedimiento CORRESPONDENCIA EXTERNA ENVIADA POR MENSAJERO Y/O SERVIENTREGA.hacer enfasis en el numeral 2, 5, 6 y 7 para lograr el cumplimiento de estos.</t>
  </si>
  <si>
    <t>acta de socializacion</t>
  </si>
  <si>
    <t>MEDICION Y MEJORA</t>
  </si>
  <si>
    <t>No se han unificado los conceptos sobre la informacion y tramites que se publicaran en la pagina web</t>
  </si>
  <si>
    <t>Gestion de Cobro</t>
  </si>
  <si>
    <t>LEYDY LUCIA LARGO ALVARADO(SECRETARIA GENERAL), LUIS EDUARDO MARTINEZ/AUXILIAR ADMINISTRATIVO)</t>
  </si>
  <si>
    <t xml:space="preserve">Actualizar los procedimientos "Actualización de cuentas personales" y "Reembolsos de caja menor"   de acuerdo a los requerimientos del hallazgo </t>
  </si>
  <si>
    <t>Dar respuesta en el tiempo establecido del 100% de las solicitudes allegadas.</t>
  </si>
  <si>
    <t>APGDOSGEPT10 CORRESPONDENCIA EXTERNA ENVIADA POR MENSAJERO Y/O SERVIENTREGA: Se incumple el numeral 2 del procedimiento ya que  el proceso de Gestión Documental NO está revisando que los datos de los destinatarios estén claramente diligenciados y que coincidan con los registros de Orfeo. Se incumple con los numerales 5, 6 y 7 debido a que el proceso de Gestión Documental no imprime reportes de envío del aplicativo Orfeo.</t>
  </si>
  <si>
    <t xml:space="preserve">Asistencia Jurídica </t>
  </si>
  <si>
    <t>Falta de control sobre los bienes inmuebles que se encuentran a nombre del Fondo.</t>
  </si>
  <si>
    <t xml:space="preserve">Adelantar las gestiones pertinentes para la reivindicación del predio a favor del FPS. </t>
  </si>
  <si>
    <t xml:space="preserve">Obtener la recuperación del inmueble </t>
  </si>
  <si>
    <t xml:space="preserve">Radicar ante la instancia correspondiente la acción reivindicatoria del inmueble. </t>
  </si>
  <si>
    <t>Acción Reivindicatoria</t>
  </si>
  <si>
    <t xml:space="preserve">Los bienes inmuebles fueron transferidos mediante acuerdos, sin planos de localización y sin linderos precisos. </t>
  </si>
  <si>
    <t xml:space="preserve">Depurar puntualmente, la base de datos de los bienes inmuebles, analizando toda la documentación y estudios que se hayan adelantado. </t>
  </si>
  <si>
    <t xml:space="preserve">Establecer los bienes inmuebles que definitivamente quedaron sin identificar, después de haber realizado los procesos de transferencia con la liquidada empresa Ferrovías.  </t>
  </si>
  <si>
    <t xml:space="preserve">Emisión de concepto por parte del Comité de Sostenibilidad </t>
  </si>
  <si>
    <t xml:space="preserve">Concepto </t>
  </si>
  <si>
    <t xml:space="preserve">Adelantar la acción correspondiente de acuerdo con el concepto emitido por el Comité de sostenibilidad </t>
  </si>
  <si>
    <t xml:space="preserve">Acción adelantada </t>
  </si>
  <si>
    <t>1801100</t>
  </si>
  <si>
    <t>Incumplimiento a Resolución 1744/2007.</t>
  </si>
  <si>
    <t>Implementar los mecanismos tendientes a dinamizar el funcionamiento del Comité de Sostenibilidad Financiera.</t>
  </si>
  <si>
    <t>Garantizar que el Comité de Sostenibilidad Financiera cumpla el propósito para el cual fue creado.</t>
  </si>
  <si>
    <t>Dar aplicación a lo establecido en la Resolución y Reglamento del Comité de Sostenibilidad Financiera</t>
  </si>
  <si>
    <t>Grupo de Trabajo de  Contabilidad</t>
  </si>
  <si>
    <t>GESTION DE COBRO</t>
  </si>
  <si>
    <t>18 01 004</t>
  </si>
  <si>
    <t>Falta de conciliación con las diferentes entidades</t>
  </si>
  <si>
    <t>Efectuar consulta a la CGN sobre el procedimiento para  conciliar saldos con entidades liquidadas  para la comercialización de bienes muebles  que afectan la reserva financiera</t>
  </si>
  <si>
    <t>Aplicar el concepto emitido  por la Contaduria General de la Nación en lo referente a los saldos  de las transacciones económicas  y financieras realizadas entre el Fondo y el Ministerio de Transporte.</t>
  </si>
  <si>
    <t>Subdirección Financiera - Coordinación de Contabilidad</t>
  </si>
  <si>
    <t>Aplicar concepto emitido por la Contaduria General de la Nación</t>
  </si>
  <si>
    <t>Registro de aplicación de concepto</t>
  </si>
  <si>
    <t>1201003</t>
  </si>
  <si>
    <t>Luis Alberto Segura Becerra (Profeisonal Especializado) / Jorge Otalora (Subalmacenista)</t>
  </si>
  <si>
    <t>No se ha actualizado el Manual de Información al Usuario con los datos relacionados con el correo electrónico y línea telefónica de quejas y reclamos y línea gratuita nacional de atención al usuario 24 horas, correos electrónicos de las Coordinaciones Médicas y dependencias del Fondo.</t>
  </si>
  <si>
    <t>Brindar al usuariuo información vigente de puntos de atención .,trámites, servicios etc que presta la entidad.</t>
  </si>
  <si>
    <t>Mantener un  manual de información  al usuario  en versión física con los datos  de la entidad actualizados  para la consulta de los mismos.</t>
  </si>
  <si>
    <t>GESTIÓN DE BIENES TRANSFERIDOS</t>
  </si>
  <si>
    <t>Grupo de Trabajo  de Bienes , Compras y Servicios Administrativos</t>
  </si>
  <si>
    <t>Transferencia de los 64 bienes inmuebles únicamente por acuerdo, pero sin escritura pública</t>
  </si>
  <si>
    <t xml:space="preserve">SISTEMA  INTEGRAL DE GESTIÓN (MECI - CALIDAD)  </t>
  </si>
  <si>
    <t>FORMATO PLAN DE MEJORAMIENTO INSTITUCIONAL</t>
  </si>
  <si>
    <t>CODIGO:PEMYMOPSFO06</t>
  </si>
  <si>
    <t>PAGINA 1 DE 1</t>
  </si>
  <si>
    <t>IDENTIFICACION DEL HALLAZGO</t>
  </si>
  <si>
    <t>PLAN DE MEJORAMIENTO</t>
  </si>
  <si>
    <t>RESULTADOS</t>
  </si>
  <si>
    <t>CODIGO DEL HALLAZGO</t>
  </si>
  <si>
    <t>NOMBRE DEL PROCESO</t>
  </si>
  <si>
    <t>DESCRIPCION DEL HALLAZGO</t>
  </si>
  <si>
    <t>ORIGEN</t>
  </si>
  <si>
    <t>CAUSA (S)</t>
  </si>
  <si>
    <t>ACCIONES</t>
  </si>
  <si>
    <t>OBJETIVO</t>
  </si>
  <si>
    <t>DESCRIPCION DE LAS METAS</t>
  </si>
  <si>
    <t>DENOMINACION DE LA UNIDAD DE MEDIDA  DE LA META</t>
  </si>
  <si>
    <t>UNIDAD DE MEDIDA DE LA META</t>
  </si>
  <si>
    <t>RESPONSABLE DE EJECUCIÓN</t>
  </si>
  <si>
    <t>FECHA DE INICIO PROGRAMADA (dd/mm/aaaa)</t>
  </si>
  <si>
    <t>FECHA DE TERMINACION PROGRAMADA (dd/mm/aaaa)</t>
  </si>
  <si>
    <t>SEGUIMIENTO RESPONSABLE DEL PROCESO</t>
  </si>
  <si>
    <t>VERIFICACION DE METAS</t>
  </si>
  <si>
    <t>DEPENDENCIA</t>
  </si>
  <si>
    <t>DESCRIPCION DEL SEGUIMIENTO</t>
  </si>
  <si>
    <t>AVANCE FÍSICO DE EJECUCIÓN DE LAS METAS</t>
  </si>
  <si>
    <t>PORCENTAJE DE AVANCE FÍSICO DE EJECUCIÓN DE LA(S) META(S)</t>
  </si>
  <si>
    <t xml:space="preserve">ESTADO (T, P,SI) </t>
  </si>
  <si>
    <t xml:space="preserve">DESCRIPCION DE LA VERIFICACION </t>
  </si>
  <si>
    <t xml:space="preserve">ESTADO DEL HALLAZGO (A, C) </t>
  </si>
  <si>
    <t>FECHA VERIFICACION  (dd/mm/aa)</t>
  </si>
  <si>
    <t>AUDITOR</t>
  </si>
  <si>
    <t>CGR</t>
  </si>
  <si>
    <t>Oficina Asesora de Planeación y Sistemas</t>
  </si>
  <si>
    <t>Los indicadores diseñados a la gestión de bienes transferidos, están midiendo sólo  eficacia, sería conveniente que se diseñaran indicadores que midan la eficiencia, es decir la oportunidad de la gestión (alcance de resultados de acuerdo con lo planeado).  NTCGP 1000:2004 8,2,3 . MECI 3.1.2 - 2.1.4</t>
  </si>
  <si>
    <t>Elaborar las hojas de vida de los indicadores  del proceso Gestión de Bienes Transferidos</t>
  </si>
  <si>
    <t xml:space="preserve">Indicadores </t>
  </si>
  <si>
    <t>Auditoria de Control Interno</t>
  </si>
  <si>
    <t>Grupo de trabajo de  Gestión Documental y Atención al usuario</t>
  </si>
  <si>
    <t>DIRECCIONAMIENTO ESTRATÉGICO</t>
  </si>
  <si>
    <t>Falta de  gestión en la legalización de bienes transferidos</t>
  </si>
  <si>
    <t>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utiles  en la rehabilitación del modo ferreo.</t>
  </si>
  <si>
    <t>lograr la titularidad del 100% de los bienes  inmuebles pendientes  de transferir a la entidad</t>
  </si>
  <si>
    <t>Titularizar a nombre del Fondo  64 inmuebles de  la extinta FERROVIAS</t>
  </si>
  <si>
    <t>Inmuebles titularizados</t>
  </si>
  <si>
    <t>Grupo Interno de Trabajo de Bienes, Compras y servicios Administrativos</t>
  </si>
  <si>
    <t>Luis Alberto Segura Becerra (Profeisonal Especializado) /  Jorge Otalora (Subalmacenista)</t>
  </si>
  <si>
    <t>Humberto Malver Pinzon Paez - (Jefe Oficina Asesora Jurídica) Rubby Angarita ( Profesional especializado)</t>
  </si>
  <si>
    <t xml:space="preserve">GESTIÓN DE SERVICIOS ADMINISTRATIVOS </t>
  </si>
  <si>
    <t>GESTIÓN DOCUMENTAL</t>
  </si>
  <si>
    <t xml:space="preserve">Procedimiento aprobado </t>
  </si>
  <si>
    <t>Grupo de Trabajo de Atención al Usuario  y Gestión Documental /Secretaria General</t>
  </si>
  <si>
    <t>Se evidencia el incumplimiento de las actividades programadas para atención al usuario en el Plan de acción de Gobierno en Línea según informe de seguimiento emitido por la oficina de Planeación y Sistemas</t>
  </si>
  <si>
    <t>GESTION DE PRESTACIONES ECONOMICAS</t>
  </si>
  <si>
    <t xml:space="preserve">Los libros oficiales no se estan imprimiendo en las fechas establecidas tal y como lo señalan los procedimientos </t>
  </si>
  <si>
    <t>El proceso viene incumpliendo con la metodologia establecida en el acuerdo 042 toda vez que al momento de realizar la auditoria se pudo evidenciar que en varias carpetas existian faltantes de pagos de impuestos de varios meses como son los casos de retencion en la fuente (febrero, septiembre y octubre), impuesto de estampilla hospital universitario (febrero, marzo y mayo), impuesto fundacion universidad del magdalena (febrero, marzo y mayo), IVA (Enero y febrero).(contabilidad)</t>
  </si>
  <si>
    <t>GESTION DE RECURSOS FINANCIEROS (Contabilidad)</t>
  </si>
  <si>
    <t>Comité de Sostenibilidad: Se identificaron saldos antiguos que en procura de la razonabilidad financiera se deben enviar a estudio por parte del Comité</t>
  </si>
  <si>
    <t>Falta de depuracion de saldos antiguos de cuentas contables</t>
  </si>
  <si>
    <t>Asegurar la  confiabilidad, relevancia y comprensibilidad  de la realidad financiera de la entidad</t>
  </si>
  <si>
    <t>Elaborar y presentar trimestralmente las fichas técnicas de los saldos para seneamiento en el comité de sostenibilidad  financiera</t>
  </si>
  <si>
    <t>Comites realizados para saneamiento de saldos</t>
  </si>
  <si>
    <t>(Coordinador Grupo interno de Contabilidad) Rina Martinez (Secretaria) Ximena Diaz (Profesional 3) Uriel Torres (Profesional 2) Máxima Salinas (Profesional 1) Ingrid Ovalle (Técnico) Ligia Maranta (Técnico II) Carmén Ximena Mercado (Técnico I)</t>
  </si>
  <si>
    <t xml:space="preserve">Establecer el  listado de los bienes inmuebles que definitivamente no fueron identificados y enviarlo al Comité de sostenibilidad financiera con el respectivo estudio administrativo y juridico sobre su no identificacion, e imposibiidad de obtener titulos, para estudiar la viabilidad de dar de baja los inmuebles. </t>
  </si>
  <si>
    <t>Listado de inmuebles con su ficha técnica.</t>
  </si>
  <si>
    <t xml:space="preserve"> Incumplimiento en la documentación de un procedimiento para la baja de los bienes muebles del FPS (Equipos de cómputo, sillas, etc.)</t>
  </si>
  <si>
    <t>Desconocimiento e incumplimiento de las actividades y controles establecidos en el procedimiento " CORRESPONDENCIA EXTERNA ENVIADA POR MENSAJERO Y/O SERVIENTREGA, por parte del funcionario encargado de realizar la digitalización y envio de la correspondencia enviada de la entidad</t>
  </si>
  <si>
    <t xml:space="preserve"> Realizar ejercicio de socialización del procedimiento "CORRESPONDENCIA EXTERNA ENVIADA POR MENSAJERO Y/O SERVIENTREGA" a los funcionarios encargados de la radicación de correspondencia con el fin de que tengan en cuenta los puntos de control esdtablecidos para el envío de la correspondencia de la entidad.</t>
  </si>
  <si>
    <t>Evitar que la correspondencia enviada sea devuelta a la entidad y se incurra en  gastos inneccesarios por falta de controles.</t>
  </si>
  <si>
    <t>Grupo Interno de Trabajo de Prestación Económicas</t>
  </si>
  <si>
    <t>Elaborar un procedimiento  para  documentar las actividades relacionadas con la baja o venta de los bienes muebles inservibles del FPS.</t>
  </si>
  <si>
    <t>Falta de controles que garanticen la   documentación de los procedimientos requeridos por el proceso para su operación</t>
  </si>
  <si>
    <t>Disponer de la totalidad  de los procedimientos  requeridos para la operación del proceso y el control  para la baja  de los bienes muebles inserviebles  del FPS.</t>
  </si>
  <si>
    <t>Elaborar y presentar a la Oficina Asesora de Planeación, el procedimiento para su respectiva  revisión y aprobaciòn.</t>
  </si>
  <si>
    <t xml:space="preserve">Garantizar que los procedimientos del FPS, se mantengan actualizados conforme al Sistema Integrado de Gestión (MECI-CALIDAD). </t>
  </si>
  <si>
    <t xml:space="preserve"> Adelantar la actualización de los procedimientos del FPS, acorde con las normas aplicables y los requerimientos de SIG.</t>
  </si>
  <si>
    <t xml:space="preserve">Expedición de nuevas normas y requerimientos del Sistema Integral de Gestión. </t>
  </si>
  <si>
    <t>Ejecutar un plan  de contingencia para  la actualización de los procedimientos del SIP</t>
  </si>
  <si>
    <t>Informes Trimestrales de avance del plan.</t>
  </si>
  <si>
    <t>Luis Alberto Segura Beccera ( Coordinador Gestión bienes, compras y servicios administrativos) Ilba Corredor Leyva (Técnico Administrativo)</t>
  </si>
  <si>
    <t>Grupo Inmterno  de Trabajo de  Contabilidad</t>
  </si>
  <si>
    <t>Lista de Chequeo</t>
  </si>
  <si>
    <t>Incumplimiento de la norma de Gestion Ambiental .</t>
  </si>
  <si>
    <t xml:space="preserve">Diseñar y aplicar politicas y directrices en materia  de gestión ambiental </t>
  </si>
  <si>
    <t xml:space="preserve">Contribuir a la creación de una Cultura de Gestión Ambiental mediante en cumplimiento de las disposiciones legales ambientales </t>
  </si>
  <si>
    <t>Plan aprobado</t>
  </si>
  <si>
    <t xml:space="preserve">Las adecuaciones  ambientales  de las instalaciones donde reposa el Archivo de Ferrocarriles deben ser objeto de mejora,  por cuanto en este lugar se presenta una alta concentración  de humedad y no posee la iluminación suficientes, así mismo carece de alarma contra incendios </t>
  </si>
  <si>
    <t>Dar cumplimiento a lo establecido en la ley 594 del 2000 y sus decretos reglamentarios en lo concerniente a la administración de archivos de liquidación .</t>
  </si>
  <si>
    <t xml:space="preserve">Luis Alberto Segura (Profesional especializado) </t>
  </si>
  <si>
    <t xml:space="preserve">Acta de socialización </t>
  </si>
  <si>
    <t xml:space="preserve">Elaborar el Plan Institucional  de Gestión Ambiental (PIGA) de acuerdo a las directrices del  Ministerio de la Protección Social </t>
  </si>
  <si>
    <t>DIRECCIONAMIENTO ESTRATEGICO</t>
  </si>
  <si>
    <t xml:space="preserve">Oficina Asesora de planeación y sistemas </t>
  </si>
  <si>
    <t>Ernesto Carvajal Moreno (Subdirector Financiero ) / Julio Hernando Cardenas   ( Coordinador Grupo Interno de Trabajo de Contabilidad)</t>
  </si>
  <si>
    <t>Subdirección Financiera / Grupo de trabajo de contabiilidad  / Grupo de trabajo de Tesorería</t>
  </si>
  <si>
    <t>Ernesto Carvajal Moreno ( Subdirector Financiero) / Julio Hernando Cardenas     ( Coordinador  Grupo de Trabajo de Contabilidad) / Omaira  Martinez ( Coordinador Grupo de Trabajo de Tesorería)</t>
  </si>
  <si>
    <t>Procedimiento aprobado</t>
  </si>
  <si>
    <t>Acta de socialización</t>
  </si>
  <si>
    <t xml:space="preserve">acta de socialización </t>
  </si>
  <si>
    <t xml:space="preserve">Se evidenció la falta de procedimiento para compras de elementos devolutivos por caja menor de  las divisiones los cuales deberán ser ingresados a las respectivas cuentas personales y su posterior comunicaciones a los responsables del manejo de las cajas menores en las Divisiones.(se dará traslado al Grupo Interno de Trabajo de Gestión de Bienes, Compras y Servicios Administrativos).  </t>
  </si>
  <si>
    <t>Ausencia de actividades y responsables en el procedimiento "Inventario de cuentas personales bienes devolutivos"  para la actualización de cuentas personales de los bienes devolutivos adquiridos por caja menor y su notificación a los responsables de las cajas menores en las divisiones.</t>
  </si>
  <si>
    <t>Documentar y aplicar las actividades para el control de los bienes devolutivos de la entidad, la actualización de las cuentas personales con los mismos, y la  firma de recibo de elemento por parte del funcionario.</t>
  </si>
  <si>
    <t xml:space="preserve">Actualizar y someter a aprobación los procedimientos "Actualización de cuentas personales" y "Reembolsos de caja menor" </t>
  </si>
  <si>
    <t>Socializar e interiorizar los procedimientos a los funcionarios  que intervienen en su ejecución</t>
  </si>
  <si>
    <t xml:space="preserve">Aplicar  adecuadamente los procedimientos </t>
  </si>
  <si>
    <t>Socializar los procedimientos   de "Actualización de cuentas personales" y "Reembolsos de caja menor" a los funcionarios del proceso que intervienen en su ejecución.</t>
  </si>
  <si>
    <t>procedimientos aprobados</t>
  </si>
  <si>
    <t>Luis Alberto Segura Becerra (Profeisonal Especializado) /  Ilba Corredor Leyva (Auxiliar Administrativo)</t>
  </si>
  <si>
    <t>Luis Alberto Segura Becerra (Profeisonal Especializado) /  Ilba Corredor Leyva (Auxiliar Administrativo) / Martha Rueda (Auxiliar de oficina)</t>
  </si>
  <si>
    <t xml:space="preserve">Las cuentas personales de los funcionarios se encuentran desactualizadas; no se tiene registro actuales de entrega y recibo de dichas cuentas </t>
  </si>
  <si>
    <t>Falta de  gestión por parte del coordinador y funcionarios del proceso para mantener actulalizada las cuentas personales de los usuarios</t>
  </si>
  <si>
    <t xml:space="preserve">Actualizar el 100% de las cuentas personales de los funcionarios de la entidad </t>
  </si>
  <si>
    <t>Mantener actualizado el inventario físico de las cuentas personales en cumplimiento de la resolución 357 de 2008 de la CGN, sobre el Control interno Contable</t>
  </si>
  <si>
    <t>Realizar el levantamiento de las cuentas personales de los funcionarios de la entidad</t>
  </si>
  <si>
    <t>cuentas actualizadas</t>
  </si>
  <si>
    <t xml:space="preserve">Luis Alberto Segura Becerra (Profeisonal Especializado) </t>
  </si>
  <si>
    <t>hojas de vida aprobadas</t>
  </si>
  <si>
    <t>ejecutar las actividades plasmadas en el plan de acción de gobierno en linea</t>
  </si>
  <si>
    <t>CI01413</t>
  </si>
  <si>
    <t>Incumplimiento del procedimiento AUTORREGULACIÓN Y GESTION ETICA EN EL FPS ESDESDIGPT03, toda vez que las actividades documentadas en el mismo no se le dan cumplimiento.</t>
  </si>
  <si>
    <t>Desconocimiento del procedimiento AUTORREGULACIÓN Y GESTION ETICA EN EL FPS ESDESDIGPT03</t>
  </si>
  <si>
    <t>Revisar y dar cumplimiento al procedimiento  AUTORREGULACIÓN Y GESTION ETICA EN EL FPS ESDESDIGPT03</t>
  </si>
  <si>
    <t>AUDITORIA INTERNA DE CALIDAD</t>
  </si>
  <si>
    <t>Oficina Asesora de Planeacion y Sistemas</t>
  </si>
  <si>
    <t>31/09/2013</t>
  </si>
  <si>
    <t>CA00213</t>
  </si>
  <si>
    <t>No se cuenta con mecanismos eficaces para la retroalimentación del usuario sobre el resultado de análisis de encuestas, buzon de sugerencias y acciones correctivas adoptadas.</t>
  </si>
  <si>
    <t xml:space="preserve"> Auditoria  Interna de Calidad</t>
  </si>
  <si>
    <t xml:space="preserve">Falta de planeación y organización en implementar estrategias para retroalimentación  entre el grupo interno de trabajo atención al usuario </t>
  </si>
  <si>
    <t>Acta de socializacion</t>
  </si>
  <si>
    <t>GESTIÓN TIC´S</t>
  </si>
  <si>
    <t>Auditoria Interna de Calidad</t>
  </si>
  <si>
    <t>GESTION BIENES TRANSFERIDOS</t>
  </si>
  <si>
    <t>LUIS ALBERTO SEGURA</t>
  </si>
  <si>
    <t>Iniciar proceso reinvindiocatorio para desalojo de los ocupantes del inmueble ubicado en la dorada caldas</t>
  </si>
  <si>
    <t>Proceso reinvidicatorio terminado al 100%</t>
  </si>
  <si>
    <t>Grupo de Trabajo  de Bienes , Compras y Servicios Administrativos / OFICINA ASESORA JURIDICA</t>
  </si>
  <si>
    <t>LUIS ALBERTO SEGURA / LUIS ALFREDO ESCOBAR</t>
  </si>
  <si>
    <t>Realizar la identificacion de los bienes inmuebles propiedad del FPS</t>
  </si>
  <si>
    <t>Identificar 15 bienes inmuebles propiedad del FPS</t>
  </si>
  <si>
    <t>identificar 15 bienes inmuebles propiedad del FPS</t>
  </si>
  <si>
    <t>Legalizar la propiedad de  los bienes inmuebles pendientes de transferir por parte del ministerio de transporte.</t>
  </si>
  <si>
    <t>Legalizar 17 bienes inmuebles pendientes de transferir por el ministerio de transporte</t>
  </si>
  <si>
    <t>inmuebles legalizados</t>
  </si>
  <si>
    <t>CA00613</t>
  </si>
  <si>
    <t>Se evidencio que de acuerdo a la remisión de unos contratos de arrendamiento el proceso de gestión de bienes transferidos no esta haciendo el seguimiento ya que no se encontro soportes de estado de cuenta ni informes de evaluación de los contratos de arrendamiento de bienes inmuebles.</t>
  </si>
  <si>
    <t xml:space="preserve">Desconocimiento del  procedimiento </t>
  </si>
  <si>
    <t>Actualizar el procedimiento seguimiento a contratos de arrendamiento. y someterlos a aprobación del Comité de Control Interno y Calidad.</t>
  </si>
  <si>
    <t>Llevar a cabo el seguimiento de  contratos de arrendamientos de inmuebles suscritos con el FPS aplicando el procedimiento establecido.</t>
  </si>
  <si>
    <t>Aprobacion del procedimiento</t>
  </si>
  <si>
    <t>Modificacion del  procedimiento Seguimiento de Contratos de Arrendamientos de Inmuebles, Codigo APGBTGADPT15.y  aprobación ante el Comité de Control Interno y Calidad.</t>
  </si>
  <si>
    <t>BIENES TRANSFERIDOS</t>
  </si>
  <si>
    <t xml:space="preserve">Luis Alberto Segura (Profesional especializado) / Jorge Otalora  (Técnico Administrativo) </t>
  </si>
  <si>
    <t>12/04/2013</t>
  </si>
  <si>
    <t>Socialización del procedimiento Seguimiento de Contratos de Arrendamientos de Inmuebles, Codigo APGBTGADPT15.</t>
  </si>
  <si>
    <t xml:space="preserve">Luis Alberto Segura (Profesional especializado) / Ilba Corredor  (Auxiliar Administrativo) </t>
  </si>
  <si>
    <t>Gestionar el Pago de los impuestos prediales</t>
  </si>
  <si>
    <t>realizar el pago de los impuestos prediales  con titularidad plena y de propiedad de la entidad.</t>
  </si>
  <si>
    <t>Procedimiento aprobado mediante acto  administrativo</t>
  </si>
  <si>
    <t>procedimiento aprobado</t>
  </si>
  <si>
    <t>Socializar procedimiento de PAGO DE VIATICOS POR CAJA MENOR</t>
  </si>
  <si>
    <t>Conocer por parte de los funcionarios del proceso el procedimiento de pago de viaticos por caja menor.</t>
  </si>
  <si>
    <t>acta de socializacion del procedimiento</t>
  </si>
  <si>
    <t>SERVICIOS ADMINISTRATIVOS</t>
  </si>
  <si>
    <t>AUDITORIA DE CONTROL INTERNO</t>
  </si>
  <si>
    <t>Modifiar el  procedimiento "APGRFGCOPT13    LIBROS OFICIALES DE CONTABILIDAD   , a los funcionarios del proceso</t>
  </si>
  <si>
    <t>Socializar el procedimiento  actualizado</t>
  </si>
  <si>
    <t>Conocer por parte de todos los funcionarios la nueva version del procedimiento DECLARACIONES TRIBUTARIAS APGRFGCOPT27</t>
  </si>
  <si>
    <t>Cambios en el Sistema de Gestion de Calidad</t>
  </si>
  <si>
    <t>Grupo de Trabajo Control Interno</t>
  </si>
  <si>
    <t>Los procedimientos adoptados por la Entidad para el desarrollo de las actividades misionales y de apoyo se encuentran desactualizados. En PM-2005 H(1), En PM-2006 H(13). Se relaciona con el Hallazgo No. 1 del plan de Mejoramiento cuenta 2007.</t>
  </si>
  <si>
    <t xml:space="preserve">Manejo del Sistema de Gestión Ambiental: El Fondo Pasivo Social de Ferrocarriles Nacionales, tiene por objeto social prestar servicios y no lleva a cabo directamente procesos productivos ni desarrolla productos que puedan afectar de manera grave el medio ambiente y los residuos generados por el consumo de energía eléctrica, agua, papel y otros recursos naturales en las actividades que realiza propias de la Entidad no tienen mayor impacto sobre el medio ambiente y son manejados de forma que no causan daños al mismo medio ambiente. Sin embargo, la entidad no tiene un Sistema de Indicadores Ambientales que le permitan medir y hacer seguimiento al comportamiento ambiental, ni documentada una política referente al componente ambiental.
</t>
  </si>
  <si>
    <t>ATENCION AL CIUDADANO</t>
  </si>
  <si>
    <t>Actualizar el procedimiento APGDOSGEPT10 CORRESPONDENCIA EXTERNA ENVIADA POR MENSAJERO Y/O SERVIENTREGA</t>
  </si>
  <si>
    <t>Aprobar mediante apto administrativo el procedimiento APGDOSGEPT10 CORRESPONDENCIA EXTERNA ENVIADA POR MENSAJERO Y/O SERVIENTREGA</t>
  </si>
  <si>
    <t>Grupo de trabajo de Gestion Documental</t>
  </si>
  <si>
    <t>GESTION DOCUMENTAL</t>
  </si>
  <si>
    <t xml:space="preserve">Mercancías en Existencia:  Existen 13 bienes concesionados por Ferrovías en liquidación por valor histórico de $511.9 millones y valorizados por $2.3 millones, cuya legalización a 31 de diciembre de 2007, no ha avanzado por cuanto los mismos fueron considerados útiles para el desarrollo del modo férreo nacional; sin que se haya conocido el documento oficial y técnico que determine la utilidad de éstos para el desarrollo del modo férreo, debido a que el Fondo no posee dichos documentos en los archivos, según lo expuesto por él.  </t>
  </si>
  <si>
    <t>Bienes Inmuebles:  Según informe del 27 de septiembre de 2007, suscrito a partir del contrato 090 de 2006 por $64 millones, con el objeto de adelantar un trabajo de campo y emitir concepto sobre la viabilidad o no para realizar la transferencia de sesenta y cuatro (64) inmuebles que actualmente se encuentran en cabeza del Ministerio de Transporte, se observa que: El contratista “recomienda la intervención inmediata frente al predio de propiedad del Fondo en la Dorada, ya que sobre el mismo se adelantan obras gigantescas como estación de servicio y Serviteca para reparación y certificación técnica mecánica, pese a que el certificado de tradición y libertad y la cédula catastral acreditan como último propietario inscrito al Fondo de Pasivo Social de Ferrocarriles Nacionales, hecho que presume un acto de invasión a la propiedad de la entidad estatal. La visita de campo y el material recopilado prueban esta aseveración, lo que obra en el tomo B”</t>
  </si>
  <si>
    <t>Aún persiste la situación sobre la legalización de los 64 inmuebles:  En virtud de ellos se suscribió el contrato 090 con un profesional para la consecución de todos los documentos posibles y emitir concepto sobre la viabilidad  o no de realizar la transferencia de estos inmuebles que actualmente se encuentran en cabeza del Ministerio de Transporte.</t>
  </si>
  <si>
    <t>Adelantar las gestiones pertinentes para lograr la transferencia de la totalidad de los inmuebles que se encuentran en cabeza del Ministerio de Transporte</t>
  </si>
  <si>
    <t>Adquirir la titularidad plena de los 64 inmubles</t>
  </si>
  <si>
    <t xml:space="preserve">Elaborar y presentar a la Oficina Asesora de Planeación, el estudio previo para realizar los levantamientos topográficos para los 64 inmuebles.  </t>
  </si>
  <si>
    <t>estudio previo</t>
  </si>
  <si>
    <t xml:space="preserve">Realizar los levantamientos topográficos de los 64 inmuebles y remitirlos al Ministerio de Transporte, con el propósito de que el mismo adelante el estudio y realice la transferencia con titularidad plena. </t>
  </si>
  <si>
    <t>Levantamientos topográficos</t>
  </si>
  <si>
    <t>Acta</t>
  </si>
  <si>
    <t>COMPRAS Y CONTRATACION</t>
  </si>
  <si>
    <t>Aditoria de Control Interno</t>
  </si>
  <si>
    <t>GESTION SERVICIOS DE SALUD(SANTANDER)</t>
  </si>
  <si>
    <t>CI01113</t>
  </si>
  <si>
    <t>Se evidenció incumplimiento de la actividad No.15 del procedimiento ADMINISTRACION CUENTAS PERSONALES BIENES DEVOLUTIVOS APGSAGADPT03, debido a que las cuentas personales todos los empleados de esta división se encuentran desactualizadas, por consiguiente la mayoría de los elementos reposan bajo la responsabilidad del jefe.</t>
  </si>
  <si>
    <t>GESTION SERVICIOS DE SALUD(CALI)</t>
  </si>
  <si>
    <t>Procedimiento APGDOSGEPT05 TRANSFERENCIAS DOCUMENTALES AL ARCHIVO CENTRAL</t>
  </si>
  <si>
    <t>GESTION SERVICIOS DE SALUD (PACIFICO)</t>
  </si>
  <si>
    <t>ISABEL CRISTINA GALLO MEJIA (MEDICO DIVISIONARIO), GLEISY YAMILETH MESIAS (TECNICO), MARTHA GARZON(SECRETARIA) SONIA SAUCEDO (AUXILIAR ADTIVO V)</t>
  </si>
  <si>
    <t>CI02413</t>
  </si>
  <si>
    <t>GESTION SERVICIOS DE SALUD(BUENAVENTURA)</t>
  </si>
  <si>
    <t>No se han realizado las transferencias documentales al archivo central y no se tiene un cronograma de trabajo para realizarlas a futuro.</t>
  </si>
  <si>
    <t>Cambios constantes de contratista que impide la organización del archivo.</t>
  </si>
  <si>
    <t>Organizar el archivo que esta pendiente por transferir, y archivar diariamente la correspondencia recibida.</t>
  </si>
  <si>
    <t>Cumplir con la normatividad en transferencia documental exigida por el FPS</t>
  </si>
  <si>
    <t>Enviar informe mensual a nivel central del proceso documental</t>
  </si>
  <si>
    <t>Informes mensuales del avance en el proceso</t>
  </si>
  <si>
    <t>Oficina FPS Buenaventura</t>
  </si>
  <si>
    <t>Claudinet Mendez Florez (Auxiliar de Oficina V)</t>
  </si>
  <si>
    <t>CI02813</t>
  </si>
  <si>
    <t>El proceso de gestión de servicios administrtivos no ha enviado las etiquetas de identificación de computadores y otros elementos de oficina a pesar de las solicitudes realizadas</t>
  </si>
  <si>
    <t>Asignar a cada funcionaria de la oficina su cuenta personal. Identificar con su respectiva etiqueta de identificación computadores y demas elementos de oficina.</t>
  </si>
  <si>
    <t>Cumplir con la normatividad en la administración de cuentas personales y bienes devolutivos</t>
  </si>
  <si>
    <t>Enviar oficio con la relación de las etiquetas de identificación de cada computador y elemento de oficina existente y con el nombre de la funcionaria a cargo del elemento</t>
  </si>
  <si>
    <t>Oficio con relación de bienes y administradores de los bienes de la oficina</t>
  </si>
  <si>
    <t>GESTION SERVICIOS DE SALUD(MEDELLIN)</t>
  </si>
  <si>
    <t>CI04713</t>
  </si>
  <si>
    <t>Se evidenció extemporaneidad en las respuestas dadas a los ciudadanos Augusto L. Montoya P. (Fecha petición: 12/09/2012, Fecha respuesta: 01/11/2012), Gabriel Gómez Guerrero (Fecha petición: 29/05/2012, Fecha respuesta: 22/06/2012), Sandra María Upegui (Fecha petición: 25/07/2012, Fecha respuesta: 23/08/2012), Gustavo Antonio Naranjo Gil (Fecha petición: 22/05/2012, Fecha respuesta: 21/06/2012).</t>
  </si>
  <si>
    <t>CI04813</t>
  </si>
  <si>
    <t>• De los 4 funcionarios que laboran en la oficina solo 2 tienen cuenta personal, por lo cual la mayoría de los bienes se encuentran en cabeza del Médico Divisionario. Existen bienes sin etiquetas de identificación (Computadores, impresora, elementos de oficina).La anterior debilidad es compartida con el proceso de Gestión de Servicios Administrativos, por lo cual ambas dependencias deberán tomar las acciones de mejora pertinentes.</t>
  </si>
  <si>
    <t>CA02113</t>
  </si>
  <si>
    <t>GESTION SERVICIO DE SALUD</t>
  </si>
  <si>
    <t>Revisada la caracterización del proceso se pudo evidenciar que no se ha tenido en cuenta dentro de los requisitos de la norma que trata de la planificación, diseño y desarrollo de la prestación del servicio y que por corresponder a un proceso misional no debe excluirse.</t>
  </si>
  <si>
    <t>AL MOMENTO DE DEFINIR LA CARACTERIZACION DEL PROCESO POR LA FIRMA CONTRATADA NO SE TUVIERON EN CUENTA LOS NUMERALES DE LA NORMA QUE MENCIONA EL HALLAZGO</t>
  </si>
  <si>
    <t xml:space="preserve">INCLUIR EN LA CARACTERIZACION DEL PROCESO LOS REQUISITOS DE LA NORMA NTC-GP 1000:2009 Numeral 7,1 7,2,1 7,2,2 Y 7,2,3 7,4,1 7,4,2 7,4,3 7,5,1 7,5,2 7,5,3 7,5,4 </t>
  </si>
  <si>
    <t>AJUSTAR LA CARACTERIZACION DEL PROCESO  A LA NORMATIVIDAD DEL SISTEMA DE CALIDAD</t>
  </si>
  <si>
    <t>CARACTERIZACION DEL PROCESO CON INCLUSION DE LOS NUMERALES NTC-GP 1000:2009  7,1 7,2,1 7,2,2 Y 7,2,3 7,4,1 7,4,2 7,4,3 7,5,1 7,5,2 7,5,3 7,5,4 REMITIDA A PLANEACION Y SISTEMAS</t>
  </si>
  <si>
    <t>CARACTERIZACION DEL PROCESO AJUSTADA Y ENVIADA A APLANEACION Y SISTEMAS</t>
  </si>
  <si>
    <t>SUBDIRECTOR DE PRESTACIONES SOCIALES</t>
  </si>
  <si>
    <t>DR. JOSE JAIME AZAR MOLINA</t>
  </si>
  <si>
    <t>CA02313</t>
  </si>
  <si>
    <t>Los procedimientos publicados salvo para la atención de tutelas y tramites de cuentas a contratistas, no incluyen actividades de revisión para el subdirector de prestaciones sociales quien es el dueño de los mismos y en este sentido no se ha tenido en cuenta.</t>
  </si>
  <si>
    <t>LOS PROCEDIMIENTOS DEL PROCESO DEFINIDOS ACTUALMENTE  NO INCLUYEN ACTIVIDADES DE REVISION POR PARTE DEL SUBDIRECTOR DE PRESTACIONES SOCIALES</t>
  </si>
  <si>
    <t>REVISAR LOS PROCEDIMIENTOS DEL PROCESO GESTION DE SERVICIOS DE SALUD PARA DEFINIR APROBACION POR PARTE DEL SUBDIRECTOR DE PRESTACIONES SOCIALES</t>
  </si>
  <si>
    <t>REALIZAR REVISION DE  LOS PROCEDIMIENTOS  POR PARTE DEL SUBDIRECTOR DE PRESTACIONES SOCIALES</t>
  </si>
  <si>
    <t>PROCEDIMIENTOS REVISADOS Y APROBADOS POR PARTE DEL SUBDIRECTOR DE PRESTACIONES SOCIALES</t>
  </si>
  <si>
    <t>CIEN POR CIENTO DE PROCEDIMIENTOS DE PROCESO GESTION DE SERVICIOS DE SALUD APROBADOS</t>
  </si>
  <si>
    <t>Operaciones Recíprocas:  Analizadas las operaciones recíprocas reportadas a la Contaduría General de la Nación, se observaron diferencias entre las cifras reportadas por el Fondo y otras entidades, evidenciando falta de conciliación entre las entidades del estado, hecho que no permite establecer saldos fidedignos en los estados contables, así: el Ministerio de Hacienda reporta a la Contaduría en la Cuenta 249013 - Recursos de acreedores reintegrados por entidades públicas por $2.714 millones.  uentas registradas por el Fondo, con reciprocas de la Empresa Colombiana de Vías Férreas - Ferrovías en Liquidación.  Lo anterior indica que el Fondo registra operaciones reciprocas con la Empresa Colombiana de Vías Férreas - Ferrovías por $59.852,8 millones, cuyo reporte de Ferrovías a la Contaduría General de la Nación exhibe en la cuenta 240101 Bienes y Servicios una operación recíproca con el Fondo por $ 6.232 millones, lo que permite concluir que se presenta una diferencia por $53.620,8 millones.</t>
  </si>
  <si>
    <t>Comité Técnico de Sostenibilidad Financiera:  Se observa incumplimiento al artículo séptimo de la Resolución 1744 del 27 de agosto de 2007, emanada del FPS, por la cual se adopta del Modelo Estándar de Procedimientos para la Sostenibilidad del Sistema Contable Público y se crea el Comité Técnico de Sostenibilidad del Fondo, debido a que éste no se ha reunido y, por ende, no se han tomado las decisiones que en materia contable se requieren.</t>
  </si>
  <si>
    <t>Diseñar y desarrollar un plan de trabajo para llevar a cabo la depuración de las cuentas contables, presentar  los saldos suceptibles de ser retirados de la contabilidad de la entidad</t>
  </si>
  <si>
    <t>Grupo de trabajo de Atencion al ciudadano y Gestion Documental</t>
  </si>
  <si>
    <t>Falta de personal para la ejecucion de la actividad de transferencia del archivo de gestion al archivo central e incremento de las labores diarias de la oficina.</t>
  </si>
  <si>
    <t>Mediante memorando solicitar nuevamente a la secretaria general el envio de una persona de apoyo con conocimientos en normas archivisticas para la debida organización y trasferencia del archivo de gestion al archivo central.</t>
  </si>
  <si>
    <t>Contar con una persona de apoyo con los conocimiento en normas archivisticas para la organización y transferencia del archivo de gestion</t>
  </si>
  <si>
    <t xml:space="preserve">Memorando de solicitud de personal de apoyo </t>
  </si>
  <si>
    <t xml:space="preserve">Memorando </t>
  </si>
  <si>
    <t>CA02713</t>
  </si>
  <si>
    <t>Se evidenció que los indicadores Por proceso y Estratégicos del Proceso de Direccionamiento Estratégico requieren de modificación toda vez que no miden la gestión del proceso al 100%</t>
  </si>
  <si>
    <t>Desactualizacion de los indicadores estrategicos  y por proceso.</t>
  </si>
  <si>
    <t>Cumplir con lo establecido en el procedimiento  AUTORREGULACIÓN Y GESTION ETICA EN EL FPS ESDESDIGPT03</t>
  </si>
  <si>
    <t>Actualizar los indicadores estrategicos y por procesos que  requeriran.</t>
  </si>
  <si>
    <t>Revisar y actualizar los indicadores del proceso de direccionamiento estrategicos</t>
  </si>
  <si>
    <t>CA03413</t>
  </si>
  <si>
    <t xml:space="preserve">No se evidencio que los indicadores que maneja el proceso midan la Gestión en términos de Eficacia, Eficiencia y Efectividad, incumpliendo así lo señalado en el numeral 8.2.3  de la norma de Calidad </t>
  </si>
  <si>
    <t>CA03113</t>
  </si>
  <si>
    <t>Secretaría General/Grupo interno de trabajo de Atención al Ciudadano y Gestión Documental</t>
  </si>
  <si>
    <t>Actualizar los procedimientos suceptibles a cambio relacionados con el sistema financiero SIIF.</t>
  </si>
  <si>
    <t>Procedimiento Actualizados y aprobados mediante acto administrativos</t>
  </si>
  <si>
    <t>Que los funcioanrios del grupo interno de trabajo contabilidad conozca los ajustes realizados a los procedimiento y los apliquen adecuadamente.</t>
  </si>
  <si>
    <t>Gestionar la ejecucion de los avaluos tecnicos</t>
  </si>
  <si>
    <t>Avaluo tecnico del 100% de los bienes inmuebles que se incluyan en el listado de bienes a avaluar</t>
  </si>
  <si>
    <t>100% de los bienes inmuebles del listado avaluado</t>
  </si>
  <si>
    <t>Mantener los Indicadores Actualizados y que permitan medir la Gestion del Proceso</t>
  </si>
  <si>
    <t>Revision de los indicadores de procesos.</t>
  </si>
  <si>
    <t xml:space="preserve">Revisar  los indicadores por proceso del proceso de Bienes Transferidos. </t>
  </si>
  <si>
    <t>Redefinir los Indicadores  por Procesos de l Proceso de Bienes Transferidos Suceptibles a modificar</t>
  </si>
  <si>
    <t>Revisar los cuatro indicadore por procesos del proceso de Bienes Transferidos</t>
  </si>
  <si>
    <t>15/01/20104</t>
  </si>
  <si>
    <t>GESTION DE SERVICIOS DE SALUD SANTANDER</t>
  </si>
  <si>
    <t>Benjamin Herrera Vesga, (Médico Especialista)  Neyla Xiomara Lopez Barajas (auxiliar de Oficina encargada de quejas)          Ligia Galeano Penagos (Secretaria Ejecutiva),  Denis Pineda Ortega (Auxiliar de Servicios Generales y Archivo)</t>
  </si>
  <si>
    <t>Mantener actualizadas las cuentas personales</t>
  </si>
  <si>
    <t>Registro</t>
  </si>
  <si>
    <t>SERGIO VELEZ/Medico Especialista Division Medica Antioquia</t>
  </si>
  <si>
    <t>Incumplimiento en la entrega oportuna de la información de quejas y reclamos toda vez que se incremento el numero de quejas por parte de los usuarios.</t>
  </si>
  <si>
    <t>Contestar de manera oportuna y eficaz las solicitudes de las quejas y reclamos de los usuarios</t>
  </si>
  <si>
    <t>Garantizar que la respuesta a las solicitudes se efectuen dentro de los terminos establecidos en el codigo contensioso administrativoy la directiva presidencial 04 de 22/05/2009.</t>
  </si>
  <si>
    <t>solicitudes con respuestas  dentro de los terminos establecidos.</t>
  </si>
  <si>
    <t>Actualizar el 100% de las cuentas personales de los funcionarios de la Division Antioquia</t>
  </si>
  <si>
    <t>Mantener actualizado el inventario físico de las cuentas personalesde cada uno de los funcionarios de la Division Medica Antioquia; en cumplimiento del procedimiento APGSAGADT03 "ADMINISTRACION CUENTAS PERSONALES BIENES DEVOLUTIVOS.</t>
  </si>
  <si>
    <t xml:space="preserve">Enviar oficio al  Grupo de Trabajo  de Bienes , Compras y Servicios Administrativos, haciendo el requerimiento de la actualizacion y realizacion del  levantamiento de las cuentas personales de cada uno de los funcionarios de la Division Medica Antioquia. </t>
  </si>
  <si>
    <t xml:space="preserve">Oficio enviado al Grupo de Trabajo  de Bienes , Compras y Servicios Administrativos solicitando la actualizacion y realizacion del  levantamiento de las cuentas personales de cada uno de los funcionarios de la Division Medica Antioquia. </t>
  </si>
  <si>
    <t>GESTION SERVICIOS DE SALUD(MEDELLIN)/Grupo de Trabajo  de Bienes , Compras y Servicios Administrativos</t>
  </si>
  <si>
    <t xml:space="preserve">SERGIO VELEZ/Medico Especialista Division Medica Antioquia/Luis Alberto Segura Becerra (Profeisonal Especializado) </t>
  </si>
  <si>
    <t>CI06213</t>
  </si>
  <si>
    <t xml:space="preserve">Persiste el incumplimiento con el procedimiento APGSAGADPTO3 ADMINISTRACION CUENTAS PERSONALES BIENES DEVOLUTIVOS, numeral 15, toda vez que no se están realizando los inventarios físicos de las cuentas personales dos veces al año, uno a corte Junio 30 otro a Diciembre 31, este se realiza cada vez que se hace seguimiento en las auditorias.
</t>
  </si>
  <si>
    <t>CI06013</t>
  </si>
  <si>
    <t xml:space="preserve">Persiste la desactualizacion de la  publicación de las cuentas personales en la pagina web de la entidad, incumpliendo con el procedimiento APGSAGADPTO3 ADMINISTRACION CUENTAS PERSONALES BIENES DEVOLUTIVOS,  numeral 17, toda vez que no se han realizado las publicaciones de la actualización de las cuentas personales, en las fechas establecidas en el procedimiento que refiere (A más tardar a los 26 días de los  meses de julio y del mes de enero). Estas publicaciones se realizaron las fechas del 31 de Enero y 6 de Agosto.
</t>
  </si>
  <si>
    <t>Fueron dados de baja diversos bienes muebles por obsolescencia según consta en Acta de Baja de 15/03/2013, sin que se agotaran las actividades 2, 3, 4 y 5 del procedimiento “Baja de Bienes Muebles por Obsolescencia, Inservibles o no Necesarios”, por lo cual se incumplió el conducto regular establecido en el mismo.</t>
  </si>
  <si>
    <t>CI06313</t>
  </si>
  <si>
    <t>CI06413</t>
  </si>
  <si>
    <t>Se evidenció el incumplimiento de las actividades 2 y 3 del procedimiento “Requerimiento a Invasores”, en tanto el oficio de solicitud de legalización del bien inmueble al invasor no fue firmado por el Director General sino por el Coordinador del proceso. (Invasor: Osías Barrero GAD 20132300129211 de 18/07/2013 – Invasor: Luz Elvira Reyes GAD 20132300110821 de 19/06/2013).</t>
  </si>
  <si>
    <t>Mauricio Villaneda / Carlos Habib</t>
  </si>
  <si>
    <t xml:space="preserve">Darle cumplimiento al procedimiento administración de mecanismos de participación ciudadana </t>
  </si>
  <si>
    <t xml:space="preserve">Cumplir los numerales 7,2,3 literales b,c y d la NTCGP-1000 </t>
  </si>
  <si>
    <t>Publicar en la pagina web las cuentas personales para dar cumplimiento al procedimiento ADMINISTRACION CUENTAS PERSONALES BIENES DEVOLUTIVOS</t>
  </si>
  <si>
    <t xml:space="preserve"> dar cumplimiento a lo establecido en el  procedimiento ADMINISTRACION CUENTAS PERSONALES BIENES DEVOLUTIVOS con respecto a la publicacion de las cuentas personales</t>
  </si>
  <si>
    <t>Publicar el 100% de las cuentas personales del F.P.S</t>
  </si>
  <si>
    <t>100% de las cuentas personales publicadas en la pagina web</t>
  </si>
  <si>
    <t>Luis Alberto Segura (Profesional especializado) / karen Lopez ( profesional I )</t>
  </si>
  <si>
    <t>El funcionario que estaba encargado de darle cumplimiento al procedimiento en los terminos establecidos.</t>
  </si>
  <si>
    <t>Realizar el 100% del inventario fisico de las cuentas personales de los funcionarios del F.P.S.</t>
  </si>
  <si>
    <t xml:space="preserve"> dar cumplimiento a lo establecido en el  procedimiento ADMINISTRACION CUENTAS PERSONALES BIENES DEVOLUTIVOS con respecto a la realizacion del inventario fisico de las cuentas personales.</t>
  </si>
  <si>
    <t>Realizar el inventario fisico al 100% de las cuentas personales de los funcioinarios del F.P.S.</t>
  </si>
  <si>
    <t>Realizar el 100% de los inventarios fisicos.</t>
  </si>
  <si>
    <t>Desactualizacion del Procedimiento  BAJA DE BIENES MUEBLES.</t>
  </si>
  <si>
    <t>Actualizar y darle cumplimiento al procedimiento  BAJA DE BIENES MUEBLES</t>
  </si>
  <si>
    <t>Actualizar el procedimiento  REQUERIMIENTO DE INVASORES APGBTGADPT17</t>
  </si>
  <si>
    <t>Darle cumplimiento al procedimiento APGBTGADPT17 REQUERIMIENTO DE INVASORES</t>
  </si>
  <si>
    <t>Darle cumplimiento al procedimiento Baja de Bienes Muebles mediante acto administrativo.</t>
  </si>
  <si>
    <t>Acta de Socializacion</t>
  </si>
  <si>
    <t>Falta de claridad frente a la metodologia para realizar el levantamiento de las cuentas personales de los funcionarios de la division Santander</t>
  </si>
  <si>
    <t>Solicitar mediante memorando a la oficina de Servicios Administrativos Oficina Principal la creación de las cuentas personales con base los listados enviados.</t>
  </si>
  <si>
    <t>Mantener actualizadas las cuentas personales de la Division Santander.</t>
  </si>
  <si>
    <t>PROCESO</t>
  </si>
  <si>
    <t>HALLAZGOS</t>
  </si>
  <si>
    <t>ABIERTO</t>
  </si>
  <si>
    <t>SIN INICIAR</t>
  </si>
  <si>
    <t>TERMINADO</t>
  </si>
  <si>
    <t>%  cumplimiento</t>
  </si>
  <si>
    <t xml:space="preserve">MEDICION Y MEJORA </t>
  </si>
  <si>
    <t xml:space="preserve">PRESTACINES ECONOMICAS </t>
  </si>
  <si>
    <t>GESTION TIC´S</t>
  </si>
  <si>
    <t>GESTION TALENTO HUMANO</t>
  </si>
  <si>
    <t>CONTABILIDAD</t>
  </si>
  <si>
    <t>PRESUPUESTO</t>
  </si>
  <si>
    <t>FINANCIERA</t>
  </si>
  <si>
    <t>ASSITENCIA JURIDICA</t>
  </si>
  <si>
    <t>COBRO</t>
  </si>
  <si>
    <t xml:space="preserve">SEGUIMIENTO Y EVALUACION INDEPENDIENTE </t>
  </si>
  <si>
    <t>GESTION SERVICIO SALUD</t>
  </si>
  <si>
    <t>TOTALES</t>
  </si>
  <si>
    <t>ACCIONES CORRECTIVAS</t>
  </si>
  <si>
    <t>Elaborar el procedimiento de CARNETIZACION DE AFILIADOS AL SERVICIO DE SALUD</t>
  </si>
  <si>
    <t>Procedimiento de  CARNETIZACION DE AFILIADOS AL SERVICIO DE SALUD aprobado.</t>
  </si>
  <si>
    <t>Grupo Interno de Trabajo Atencion Al ciudadano.</t>
  </si>
  <si>
    <t>Dra Nury Navarro / Roselys Silva.</t>
  </si>
  <si>
    <t>EFICACIA DE LA META (SI/NO)</t>
  </si>
  <si>
    <t>AUDITORIA EXTERNA DE CALIDAD</t>
  </si>
  <si>
    <t>CI00314</t>
  </si>
  <si>
    <t>No se está realizando el análisis de los reportes de llamadas a larga distancia y celular, lo que ha impedido que se tomen acciones correctivas frente a los altos consumos generados en las facturas de teléfono.</t>
  </si>
  <si>
    <t xml:space="preserve">ATENCION AL CIUDADANO </t>
  </si>
  <si>
    <t>CA00514</t>
  </si>
  <si>
    <t>Se evidencia que los procedimientos de: Auditoria médica de puntos de atención, código# MIGSSGSSPT01, funcionamiento comité técnico científico y pago por conceptos medicamentos, servicios médicos, y prestaciones de salud, código# MIGSSGSSPT03 y, de promoción y prevención normas técnicas programación, código# MIGSSGSSPT02 se encuentran desactualizados frente a las actividades que se realizan actualmente, adicionalmente este último procedimiento también se encuentra sin actualización frente a las disposiciones de la resolución 4505 de 2012</t>
  </si>
  <si>
    <t xml:space="preserve">Expedicion nueva normatividad </t>
  </si>
  <si>
    <t>Procedimiento en proceso de actualización para ajustarse a nueva normatividad</t>
  </si>
  <si>
    <t>Falta de expedición de normatividad reglamentaria que defina la implementación de la Resolucion 4505 de 2012</t>
  </si>
  <si>
    <t>Garantizar la aplicación del procedimiento coforme a lo establecido por todos los responsables</t>
  </si>
  <si>
    <t>Mantener los procedimientos actualizados y socializados para garantizar su adecuada aplicación</t>
  </si>
  <si>
    <t>GESTION SERVICIOS DE SALUD</t>
  </si>
  <si>
    <t>El procedimiento CONTROL DE SERVICIOS PUBLICOS APGSAGADPT18 se encuentra desactualizado ya que no comtempla la actividad de la realizacion del informe de las llamadas a larga distancia y celular.</t>
  </si>
  <si>
    <t>Actualizar el procedimiento CONTROL DE SERVICIOS PUBLICOS APGSAGADPT18.</t>
  </si>
  <si>
    <t>Contar con un procedimiento actualizado que nos brinde las directrices para la realizacion del informe de llamadas a larga distancia y  celulares, y donde se determine la entrega de las facturas para que se realice en tramite de su pago oportuno.</t>
  </si>
  <si>
    <t>Actualizar el procedimiento  CONTROL DE SERVICIOS PUBLICOS APGSAGADPT18. identificando puntos de control para darle cumplimientos a las actividades y estableciendo tiempos que nos permitan el cumplimiento de la entrega de informe y el pago de las facturas de manera oportuna.</t>
  </si>
  <si>
    <t>Procedimiento  CONTROL DE SERVICIOS PUBLICOS APGSAGADPT18 Actualizado</t>
  </si>
  <si>
    <t>LUIS SEGURA / ILBA CORREDOR/ KAREN LOPEZ</t>
  </si>
  <si>
    <t>Socializar mediante acta el procedimiento CONTROL DE SERVICIOS PUBLICOS APGSAGADPT18.</t>
  </si>
  <si>
    <t>Acta de socializacion del procedimiento  CONTROL DE SERVICIOS PUBLICOS APGSAGADPT18.</t>
  </si>
  <si>
    <t>Realizar el informe de  llamadas a larga distancia y celular.</t>
  </si>
  <si>
    <t>Informe mensual de llamadas a larga distancia y celular.</t>
  </si>
  <si>
    <t>LUIS SEGURA / KAREN LOPEZ</t>
  </si>
  <si>
    <t>N/A</t>
  </si>
  <si>
    <t>CI00614</t>
  </si>
  <si>
    <t>CI00714</t>
  </si>
  <si>
    <t>No se evidencia interrelación de los procedimientos REVISION DOCUMENTAL DE TRAMITES PRESENCIALES  MIAAUGUDPT13, perteneciente al proceso de Atención al Ciudadano con los procedimientos del proceso de Gestión Documental; a la fecha no se tienen documentadas las actividades que estos procesos realizan en equipo, así como tampoco se estable la actualización de los datos de los ciudadanos en el programa de correspondencia y los términos para la ejecución de las actividades.</t>
  </si>
  <si>
    <t>No se evidencia la actualización del procedimiento CONTROL DE LA GESTIÓN DE LAS PQRSD CONSOLIDADO NACIONAL con relación a las actividades relacionadas con las quejas presentadas por los ciudadanos ante la SUPERSALUD, igualmente no se tiene establecido punto de control para la oportunidad en términos de ley de las respuestas de las quejas, a su vez el formato DE REPORTE MENSUAL DEL REGISTRO Y SEGUIMIENTO DE PETICIONES, QUEJAS, RECLAMOS SUGERENCIAS Y/O FELICITACIONES, DENUNCIAS (PQRSD) POR DEPENDENCIAS no refleja la oportunidad para la consolidación a nivel nacional.</t>
  </si>
  <si>
    <t>Inadecuada metodologia establecida en la documentacion de los procedimientos</t>
  </si>
  <si>
    <t>Actualizar el procedimiento  REVISION DOCUMENTAL DE TRAMITES PRESENCIALES  MIAAUGUDPT13 unificando las actividades con el procedimiento de radicacion de documentos externos pertenecientes al proceso de gestion documental.</t>
  </si>
  <si>
    <t>Contar con un procedimiento unificado y donde se pueda evidenciar la trazabilidad entre los procesos del F.P.S.</t>
  </si>
  <si>
    <t>NURY NAVARRO HERNANDEZ/ PROFESIONAL VIII GRUPO INTERNO DE ATENCION AL CIUDADANO, ROSELYS SILVA/ PROFESIONAL I</t>
  </si>
  <si>
    <t>Actualizar el formato DE REPORTE MENSUAL DEL REGISTRO Y SEGUIMIENTO DE PETICIONES, QUEJAS, RECLAMOS SUGERENCIAS Y/O FELICITACIONES, DENUNCIAS (PQRSD) POR DEPENDENCIAS, incluyendo una casilla donde se identifique si la rewspuesta a la queja fue oportuna.</t>
  </si>
  <si>
    <t>Contar con un formato que nos permita tener control de la oprotunidad de respuesta de las PQRSD interpuestas ante el F.P.S.</t>
  </si>
  <si>
    <t>Actualizar, aprobar y socializar el formato DE REPORTE MENSUAL DEL REGISTRO Y SEGUIMIENTO DE PETICIONES, QUEJAS, RECLAMOS SUGERENCIAS Y/O FELICITACIONES, DENUNCIAS (PQRSD) POR DEPENDENCIAS.</t>
  </si>
  <si>
    <t>Formato Actualizado y aprobado mediante resolucion, y socializado mediante correo electronico</t>
  </si>
  <si>
    <t xml:space="preserve"> Las funcionarias de la oficina no tienen cuenta personal. • La mayoría de los bienes no cuentan con la respectiva etiqueta de identificación (Computadores, elementos de oficina, escritorios).La anterior debilidad es compartida con el proceso de Gestión de Servicios Administrativos, por lo cual ambas dependencias deberán tomar las acciones de mejora </t>
  </si>
  <si>
    <t>Falta de interacción entre los procedimientos de los procesos de GIT de Servicios de Salud y Seguimiento y Evaluación Independiente.</t>
  </si>
  <si>
    <t>Actualizar y Socialización del procedimiento código MIGSSGSSPT01 con todo el equipo responsable de su aplicación</t>
  </si>
  <si>
    <t>Procedimiento código# MIGSSGSSPT01, actualizado mediante acto administrativo y socializado.</t>
  </si>
  <si>
    <t xml:space="preserve">COORDINADOR GIT DE PRESTACION DE SERVICIOS DE SALUD </t>
  </si>
  <si>
    <t>JOSE JAIME AZAR / LUZ HELENA GUTIERREZ SUAREZ</t>
  </si>
  <si>
    <t>Actualizar procedimiento  código# MIGSSGSSPT03 según cambios de normatividad</t>
  </si>
  <si>
    <t>Procedimiento código#  MIGSSGSSPT03  actualizado mediante acto administrativo y socializado</t>
  </si>
  <si>
    <t>Eliminación del procedimiento hasta tanto se expida la normatividad reglamentaria por parte del Gobierno Nacional</t>
  </si>
  <si>
    <t>Eliminar el procedimiento código# MIGSSGSSPT02 que carece de normatividad reglamentaria</t>
  </si>
  <si>
    <t>procedimiento eliminado mediante acto administrativo</t>
  </si>
  <si>
    <t>Desactualizacion del Procedimiento REQUERIMIENTO DE INVASORES APGBTGADPT17  .</t>
  </si>
  <si>
    <t>CI01913</t>
  </si>
  <si>
    <t xml:space="preserve">No existe claridad frente a 15 inmuebles sin identificar por $90,5 millones, debido a la ambigüedad en las respuestas de la entidad.   Esta indicó en el seguimiento de las glosas de la Cámara de Representantes, que después de realizar un  estudio de costo - beneficio, se dió traslado al Comité de sostenibilidad financiera, con el propósito que estudie la posibilidad de realizar una baja fiscal, sin embargo, el Fondo no continuó con el estudio, en razón a la no ubicación de los inmuebles.  </t>
  </si>
  <si>
    <t>cumplir al 100% con las actividades con el plan GEL</t>
  </si>
  <si>
    <t>NURY NAVARRO HERNANDEZ/ PROFESIONAL VIII GRUPO INTERNO DE ATENCION AL CIUDADANO.</t>
  </si>
  <si>
    <t>CA01014</t>
  </si>
  <si>
    <t>No se están tomando acciones para subsanar el incumplimiento de las metas en las fechas programadas, en los planes de mejora (acciones correctivas y preventivas), tampoco se cuantifican en el Plan de Acción las actividades pendientes de realizar, de tal manera que permitan asegurar el cumplimiento eficaz de las mismas.</t>
  </si>
  <si>
    <t xml:space="preserve">Falta de control sobre las actividades y fechas establecidas en el plan de mejoramiento y plan de manejo de riesgo </t>
  </si>
  <si>
    <t>Realizar y ejecutar un plan de contingencia para la identificacion y cumplimiento de las acciones vencidas dentro del Plan de Manejo de riesgos y el Plan de Mejoramiento Institucional.</t>
  </si>
  <si>
    <t>Dar cumplimiento del 100% a las actividades vencidas dentro del Plan de Manejo de Riesgos y el Plan de Mejoramiento Institucional.</t>
  </si>
  <si>
    <t>Ejecutar el plan de contingencia para la finalizacion de las actividades vencidas dentro del plan de mejoramiento y plan de manejo de riesgos</t>
  </si>
  <si>
    <t>Plan ejecutado</t>
  </si>
  <si>
    <t>CA01114</t>
  </si>
  <si>
    <t>No se actualizaron los indicadores de eficiencia, eficacia y efectividad del proceso, lo que no permite una evaluación conforme de las actividades actuales del proceso.</t>
  </si>
  <si>
    <t>No se contaba con la metodologia establecida para la ejecucion de esta acividad</t>
  </si>
  <si>
    <t>Realizar la reformulacion de los indicadores con la asesoria de la oficina de Planeacion y Sistemas y bajo los lineamientos de la metodologia establecida y aprobada.</t>
  </si>
  <si>
    <t xml:space="preserve">Contar con indicadores que midan de manera real y eficiente la gestion del proceso </t>
  </si>
  <si>
    <t>Reformulacion y aprobacion de los indicadores</t>
  </si>
  <si>
    <t>Indicadores aprobados</t>
  </si>
  <si>
    <t>CA01214</t>
  </si>
  <si>
    <t>Se evidencia incumplimiento reiterativo en la desactualización de las cuentas personales; el proceso cuenta con el procedimiento APGSAGADPT03 en el cual hace referencia a la utilización del formato APGSAGADFO11 “Cuentas Personales Inventario Individual”, sin embargo al revisar el listado maestro de documentos dicho formato se refiere a la solicitud de fotocopias, incumpliendo así el numeral 4.2.4 control de registros de la norma NTCGP 1000:2009</t>
  </si>
  <si>
    <t>Desactualizacion del procedimiento y Falta de conocimiento del funcionario recien ingresado.</t>
  </si>
  <si>
    <t xml:space="preserve">Actualizar el procedimiento de INVENTARIO DE CUENTAS PERSONALES BIENES DEVOLUTIVOS APGSAGADPT03 </t>
  </si>
  <si>
    <t>Contar con un procedimiento de INVENTARIO DE CUENTAS PERSONALES BIENES DEVOLUTIVOS APGSAGADPT03 que permita la realizaion del 100% de las cuentas personales</t>
  </si>
  <si>
    <t xml:space="preserve">procedimiento INVENTARIO DE CUENTAS PERSONALES BIENES DEVOLUTIVOS APGSAGADPT03  actualizado </t>
  </si>
  <si>
    <t>Procedimiento aprobado mediante resolucion.</t>
  </si>
  <si>
    <t>LUIS SEGURA (profesional especializado) / KAREN LOPEZ (profesional I)</t>
  </si>
  <si>
    <t xml:space="preserve">Socializar el procedimiento de INVENTARIO DE CUENTAS PERSONALES BIENES DEVOLUTIVOS APGSAGADPT03 </t>
  </si>
  <si>
    <t>Evidenciar mediante acta que el nuevo funcionario conoce el procedimiento de INVENTARIO DE CUENTAS PERSONALES BIENES DEVOLUTIVOS APGSAGADPT03  y lo aplique para la realizacion de las cuentas personales.</t>
  </si>
  <si>
    <t>Actualizar el 100% de las cuentas personales de los funcionarios del F.P.S</t>
  </si>
  <si>
    <t xml:space="preserve">cuentas personales actualizadas </t>
  </si>
  <si>
    <t>CA00814</t>
  </si>
  <si>
    <t>Dentro del proceso de auditoría se evidenció que los controles dispuestos para el trámite de las comunicaciones oficiales no están siendo efectivos tal como lo dispone el Acuerdo 060/01, incumpliendo de esta manera los numerales 4.2, 4.2.3 y 4.2.4 de la NTCGP 1000:2009 y el componente de control de gestión, subsistema información de MECI.</t>
  </si>
  <si>
    <t>No existe procedimiento o metodologia establecida para el control de los tramites de las comuinicaciones Oficiales</t>
  </si>
  <si>
    <t>Contar con un procedimiento aprobado e implementado al SGC con controles establecidos para el control del tramite de las comunicaciones oficiales.</t>
  </si>
  <si>
    <t>Leydy Lucia Largo(Secretaria General)/Nury Navarro (Coordinador Atención al Ciudadano y Gestión Documental)/Hugo Alejandro Oñate (Profesional II Gestión Documental),Arlina Tovio (profesional II Atencion al Ciudadano)</t>
  </si>
  <si>
    <t xml:space="preserve">Que el funcionario encargado de realizar el control de los tramites de las comunicaciones oficiales conozca y aplique el procedimiento control del tramite de las comunicaciones oficiales </t>
  </si>
  <si>
    <t>CA00914</t>
  </si>
  <si>
    <t xml:space="preserve"> No existen registros que puedan evidenciar la revisión de documentos por parte de los funcionarios que realizan su radicación, imposibilitando que estos puedan ser certificados, incumpliendo de esta manera los numerales 4.2, 4.2.3 y 4.2.4 de la NTCGP 1000:2009 y el componente de control de gestión, subsistema información de MECI.</t>
  </si>
  <si>
    <t>Desactualizacion del procedimiento APGDOSGEPT18 DOCUMENTACION EXTERNA RECIBIDA PRESENCIAL.</t>
  </si>
  <si>
    <t>Actualizar el procedimiento APGDOSGEPT18 DOCUMENTACION EXTERNA RECIBIDA PRESENCIAL implementando puntos de control eficientes.</t>
  </si>
  <si>
    <t>Garantizar que las solicitudes de tramites recibidas aporten toda la documentacion necesaria y requerida para el inicio del tramite mediante el cumplimiento el procedimiento APGDOSGEPT18 DOCUMENTACION EXTERNA RECIBIDA PRESENCIAL y sus puntos de control.</t>
  </si>
  <si>
    <t>Procedimiento de  aprobado mediante resolucion</t>
  </si>
  <si>
    <t>Socializar el procedimiento APGDOSGEPT18 DOCUMENTACION EXTERNA RECIBIDA PRESENCIAL con los funcionarios encargados de recibir las solicitudes de tramites y la respectiva documentacion.</t>
  </si>
  <si>
    <t>Establecer Mecanismo de retroalimentacion de los resultados de analisis de las encuestas de satisfaccion y buzon de sugerencias</t>
  </si>
  <si>
    <t>Implementar y darle cumplimiento a los mecanismos de retroalimentacion con el usuario.</t>
  </si>
  <si>
    <t>Contar con mecanimos eficaces de retroalimentacion con el usuario con el proposito de que este conozca la gestion adelantada para responder sus inquietudes.</t>
  </si>
  <si>
    <t>Mecanismo de retroalimentacion Implementadas</t>
  </si>
  <si>
    <t xml:space="preserve">Aplicar el mecanismo de retroalimentacion establecido </t>
  </si>
  <si>
    <t>(Incumplimiento en la elaboracion y legalización del acta de revision por la Dirección correspondiente al segundo semestre de 2013. ), Incumpliento en la elaboración del acta de revisión por la dirección correspondiente al II semestre de 2013</t>
  </si>
  <si>
    <t>Falta de tiempo debido a que se le dio prioridad al acompañamiento de la visita del ente certificador por parte de la funcionaria encargada de la realizacion del acta.</t>
  </si>
  <si>
    <t>Socializar el procedimiento de revisión por la dirección entre los funcionarios del proceso</t>
  </si>
  <si>
    <t xml:space="preserve">Garantizar que los funcionarios del proceso conozcan los </t>
  </si>
  <si>
    <t>Acta de Socializacion  del procedimiento de revisión por la dirección entre los funcionarios del proceso</t>
  </si>
  <si>
    <t>CI01614</t>
  </si>
  <si>
    <t>Incumpliento en la elaboración de la  metodología y consolidación de la DOFA institucional.</t>
  </si>
  <si>
    <t>FECHA DE DOCUMENTACION</t>
  </si>
  <si>
    <t>VERSIÓN: 5.0</t>
  </si>
  <si>
    <t>ADMINISTRACION DEL SISTEMA INTEGRAL DE GESTION (MECI - CALIDAD)</t>
  </si>
  <si>
    <t>FECHA DE ACTUALIZACIÓN: 22 de Octubre de 2014</t>
  </si>
  <si>
    <t>CI02914</t>
  </si>
  <si>
    <t>Incumpliento en la  actualización de los documentos del Sistema Integral de Gestión</t>
  </si>
  <si>
    <t>falta de conocimiento en la elaboracion y modificacion de los documentos del Sistema Integral de Gestión por parte de los funcionarios.</t>
  </si>
  <si>
    <t xml:space="preserve">  Actualización de los documentos del Sistema Integral de Gestió</t>
  </si>
  <si>
    <t>Garantizar la la  actualización y conocimiento de los documentos del Sistema Integral de Gestión por parte de los funcionarios del proceso de atencion al ciudadano.</t>
  </si>
  <si>
    <t>PROFESIONAL VIII GRUPO INTERNO DE ATENCION AL CIUDADANO.</t>
  </si>
  <si>
    <t>Socializar los documentos del proceso aprobados mediante acto administrativo.</t>
  </si>
  <si>
    <t>Socializar el 100% de los documentos que sean aprobados</t>
  </si>
  <si>
    <t>Documentos Socializados</t>
  </si>
  <si>
    <t>CI03014</t>
  </si>
  <si>
    <t xml:space="preserve">Desconocimiento de  la metodología y plazos establecidos en la normas internas y externsa sobre la evaluación del desempeño laborar de los servidores de carrera administrativa. </t>
  </si>
  <si>
    <t xml:space="preserve">Solicitar al G.I.T Gestión de Talento Humano la capaticatción de la  metodología y plazos establecidos en la normas internas y externsa sobre la evaluación del desempeño laborar de los servidores de carrera administrativa. </t>
  </si>
  <si>
    <t xml:space="preserve">Garantizar el cumplimiento de la metodología y plazos establecidos en la normas internas y externsa sobre la evaluación del desempeño laborar de los servidores de carrera administrativa. </t>
  </si>
  <si>
    <t xml:space="preserve">Asistir a la capacitacion  en la metodología y plazos establecidos en la normas internas y externsa sobre la evaluación del desempeño laborar de los servidores de carrera administrativa. </t>
  </si>
  <si>
    <t>Correo de solicitud</t>
  </si>
  <si>
    <t>Desarrollar los planes de mejoramiento necesarios frente a las calificaciones realizadas por el jefe del proceso</t>
  </si>
  <si>
    <t>Planes de mejoramientos</t>
  </si>
  <si>
    <t>CI03414</t>
  </si>
  <si>
    <t>Incumplimiento en los tiempos de respuesta a las solicitudes PQRDS.</t>
  </si>
  <si>
    <t>Falta de controles eficientes en el seguimiento de las PQRSD:</t>
  </si>
  <si>
    <t>Se enviara correo elecronico de recordacion para la contestacion de las PQRSD  los dias lunes y viernes a los diferentes puntos administrativos fuera de bogota con el fin de que los puntos administrativosrespondan las PQRSD de forma oportuna.</t>
  </si>
  <si>
    <t>Garantizar de manera oportuna  las respuestas e la PQRSD</t>
  </si>
  <si>
    <t>Darle contestacion de manera oportunas las PQRSD allegadas en las diferentes puntos administrativos</t>
  </si>
  <si>
    <t>PQRSD respondidas al 100%</t>
  </si>
  <si>
    <t>CA01414</t>
  </si>
  <si>
    <t>Existe una  metodología implementada desde el 2009 de Control de Servicio no Conforme la cual se encuentra desactualizada y tampoco se le ha venido dando cumplimiento  por parte de atención al ciudadano.</t>
  </si>
  <si>
    <t>Falta de conocimiento de la metodologia utilizada para el control del producto no conforme del F.P.S.</t>
  </si>
  <si>
    <t>Solicitar a la Oficina Asesora de Planeacion y Sistemas la capacitacion de los funcionarios del Proceso de Atencion al Ciudadano en el tema del control del producto no conforme.</t>
  </si>
  <si>
    <t>Contar con el personal capaza de detectar y darle tratamiento a un producto no conforme y evitar la entrega de un producto no conforme a nuestros usuarios.</t>
  </si>
  <si>
    <t>CA01514</t>
  </si>
  <si>
    <t>Se evidencia que las acciones de mejora que ha tomado el proceso  frente a la contestación extemporánea  de las PQRDS no han sido suficiente por cuanto existe extemporaneidad en las mismas., por tanto no se está dando cumplimento en oportunidad.</t>
  </si>
  <si>
    <t xml:space="preserve">SUBDIRECTOR PRESTACIONES SOCIALES </t>
  </si>
  <si>
    <t>CI01014</t>
  </si>
  <si>
    <t>Incumpliento en la actualización de los documentos del Sistema Integral de Gestión</t>
  </si>
  <si>
    <t>NO hay claridad sobre alguna reglamentacion normativa.</t>
  </si>
  <si>
    <t>Mantener actualizada la documentacion correspondiente al proceso.</t>
  </si>
  <si>
    <t>Documentos aprobados mdiante actp administrativo</t>
  </si>
  <si>
    <t>Socializar los procedimientos actualizados</t>
  </si>
  <si>
    <t>Correo de socializacion</t>
  </si>
  <si>
    <t>CI01314</t>
  </si>
  <si>
    <t>La fecha  limite para el cumplimiento de la meta no ha terminado, el plazo de vencimiento de la actividad es el 31 de diciembre de 2014.</t>
  </si>
  <si>
    <t xml:space="preserve">Efectuar la actualización de los procedimientos que requieran de esta acción  dentro de los plazos acordados. </t>
  </si>
  <si>
    <t>Procedimientos Actualizados, Aprobados, Adoptados y Socializados</t>
  </si>
  <si>
    <t>CI04814</t>
  </si>
  <si>
    <t>No se realizó de manera adecuada la verificación del archivo de Gestión de la Subdirección de Prestaciones Sociales incumpliendo con esto el procedimiento ADMINISTRACION, ORGANIZACIÓN Y SEGUIMIENTO A LOS ARCHIVOS DE GESTION.</t>
  </si>
  <si>
    <t>No se aplico de manera adecuada el formato SEGUIMIENTO A LA ADMINISTRACIÓN DE ARCHIVOS DE GESTIÓN APGDOSGEFO17 durante la verificacion del archivo de gestion de la subdireccion de Prestaciones Sociales.</t>
  </si>
  <si>
    <t>Ejecutar de manera adecuada y de acuerdo al formato establecido el seguimiento a la administracion del archivo de gestion de los 14 y las correspondientes dependencias.</t>
  </si>
  <si>
    <t>Evitar que la transferencia primaria del archivo de gestion al archivo central se ejecute con errores en los archivos.</t>
  </si>
  <si>
    <t>Transferir el archivo de gestion de los procesos con los requerimiento y con la calidad establecida por ley.</t>
  </si>
  <si>
    <t xml:space="preserve">Realizar de manera adecuada la verificacion y el 100% transferencia de los archivos de gestion de los procesos </t>
  </si>
  <si>
    <t>Encargado de la administracion del archivo central.</t>
  </si>
  <si>
    <t>CI03214</t>
  </si>
  <si>
    <t>Falta de personal que desarrolle esta labor</t>
  </si>
  <si>
    <t>Solicitar  a la oficina de Gestion Talento Humano  personal idoneo para disponerlo a la realizacion de las actividades relacionadas al sistema gestion de calidad.</t>
  </si>
  <si>
    <t>Contar con el personal adecuado que pueda ejecutar las actividades relacionadas con el sistema de gestion de calidad.</t>
  </si>
  <si>
    <t>Actualizar y aprobar mediante acto administrativo el 100% de los documentos necesarios a ser actualizados</t>
  </si>
  <si>
    <t>Documentos actualizados y adoptados al sistema</t>
  </si>
  <si>
    <t>Socializar la documentacion actualizada</t>
  </si>
  <si>
    <t>Que los funcionarios del proceso conozcan los cambios realizados a  los documentos actualizados.</t>
  </si>
  <si>
    <t>Socializar con los funcionarios del proceso la documentacion actualizada</t>
  </si>
  <si>
    <t>CI04114</t>
  </si>
  <si>
    <t>INCUMPLIMIENTO A LA LEGALIZACIÓN DE BIENES INMUEBLES TRANSFERIDOS.</t>
  </si>
  <si>
    <t>El Ministerio de Transporte no da respuesta a las solicitudes que el Fondo le ha realizado</t>
  </si>
  <si>
    <t>Programar reuniones con El Ministerio de Transporte para la transferencia de los bienes inmuebles</t>
  </si>
  <si>
    <t>Definir metas que etablesca la propiedad de los bienes inmuebles</t>
  </si>
  <si>
    <t>Legalizacion del 100% de los bienes inmuebles  transferidos</t>
  </si>
  <si>
    <t>Bienes legalizados</t>
  </si>
  <si>
    <t>CI04214</t>
  </si>
  <si>
    <t>INCUMPLIMIENTO EN LA COMERCIALIZACIÓN DE  BIENES INMUEBLES TRANSFERIDOS.</t>
  </si>
  <si>
    <t xml:space="preserve">no se adelanto el proceso para la comercialización de los bienes inmuebles por parte de la Oficina Asesora Jurídica </t>
  </si>
  <si>
    <t>Solicitar disponibilidad presupuestal para realizar nuevemente los avaluos comerciales</t>
  </si>
  <si>
    <t>Solicitar avalúos tecnicos que garanticen la venta de los bienes inmuebles</t>
  </si>
  <si>
    <t>Impulsar la comercializacion de los bienes inmuebles</t>
  </si>
  <si>
    <t>Bienes inmuebles comercializados</t>
  </si>
  <si>
    <t>CI04314</t>
  </si>
  <si>
    <t>INCUMPLIMIENTO AL SANEAMIENTO DE BIENES INTRANSFERIBLES.</t>
  </si>
  <si>
    <t>Contar con bienes intransferibles saneados en su totalidad.</t>
  </si>
  <si>
    <t>Realiar un saneamiento a la totalidad de los bienes transferibles</t>
  </si>
  <si>
    <t>Bienes intransferibles saneados</t>
  </si>
  <si>
    <t xml:space="preserve">Documentos socializados </t>
  </si>
  <si>
    <t>CI01814</t>
  </si>
  <si>
    <t>Incumplimiento en la presentación de los informes de los cobros efectuados y arrendamientos  de cobro persuasivo</t>
  </si>
  <si>
    <t>Incumplimiento de la normatividad aplicable (Plan General de la Contabilidad Publica ) por parte del proceso que solicito los informes (Recursos Financieros-GIT Contabilidad); e incumplimiento del procedimiento   ESDESOPSPT03     FORMULACION SEGUIMIENTO Y VERIFICACION DEL PLAN DE ACCION, por parte de la Oficina Asesora de Planeación y Sistemas.</t>
  </si>
  <si>
    <t>Solicitar al comité de desarrollo administrativo incluir en el orden del dia el tema de la inlcusion de actividades en el plan de accion del proceso de gestion de cobro por partde de O.P.S sin acuerdo previo del proceso.</t>
  </si>
  <si>
    <t>Determinar en cumplimiento de las actividades incluidas o en su defecto la exclucion de estas actividades el plan de accion del proceso de gestion de cobro mediante una argumentacion valedera y el sustento de las normas respectivas.</t>
  </si>
  <si>
    <t xml:space="preserve">Plan de accion consolidado </t>
  </si>
  <si>
    <t>Coordinador GIT Presupuesto y Gestion de cobro / Jefe de la Oficina Asesora de Planeacion y Sistemas</t>
  </si>
  <si>
    <t>(Coordinador Atención al Ciudadano y Gestión Documental)/Hugo Alejandro Oñate (Profesional II Gestión Documental)</t>
  </si>
  <si>
    <t xml:space="preserve">Actualializar los 5 documentos que aun estan desactualizados </t>
  </si>
  <si>
    <t>Actualiozar y aprobar los procedimientos: Programa de Gestion Documental, correspondencia externa recibida presencial, Seguimiento de la administracion de los archivos de gestion, Correspondencia enviada por mensajero y/o servientrega y Seguimiento a las Historias Pensionales(ferrocarriles).</t>
  </si>
  <si>
    <t>Procedimientos aprobados mediante resolucion</t>
  </si>
  <si>
    <t>Socializar los documentos del proceso que sean aprobados mediante apto administrativo</t>
  </si>
  <si>
    <t>CI03714</t>
  </si>
  <si>
    <t>CI02414</t>
  </si>
  <si>
    <t>No se contaba con la herramienta tecnologica para l a implementacion del modulo de Mesa de ayuda ya que la actualizacion del procedimiento esta basada en la inclusion de la aplicación de esta herramienta.</t>
  </si>
  <si>
    <t>Actualizar el procedimiento soporte tecnico a usuarios del F.P.S.</t>
  </si>
  <si>
    <t xml:space="preserve">Contar con una herramienta que permita establecer los terminos de oportunidad y la prestacion del servicio de soporte tecnico. </t>
  </si>
  <si>
    <t xml:space="preserve">Procedimiento actualizado y aprobado mediante resolucion </t>
  </si>
  <si>
    <t>Procedimiento de soporte tecnico publicado</t>
  </si>
  <si>
    <t>Socializacion del procedimiento  soporte tecnico a usuarios del F.P.S.</t>
  </si>
  <si>
    <t>socializacion de la herramienta para el soporte tecnico.</t>
  </si>
  <si>
    <t>CA01814</t>
  </si>
  <si>
    <t>No se realizaron las actividades previstas en el procedimiento COPIAS DE SEGURIDAD DE USUARIOS Y SERVIDORES Cód. APGTSOPSPT02; evidenciado en el formato  Control de Medios Magnéticos Cód. APGTSOPSFO04, que carece de los registros del día hábil siguiente a la realización del back-up   durante los 2 meses anteriores (julio y agosto /2014); lo que obstaculiza la protección y recuperación de la información; incumpliendo con el numeral 4.2.4. de la NTCGP 1000:2009.  Adicional a lo anterior, se observó en dicho procedimiento, que no se encuentra documentada la obtención de los insumos o medios magnéticos requeridos para el almacenamiento de la información.</t>
  </si>
  <si>
    <t>Desactualizacion del procedimiento y falta de puntos de control</t>
  </si>
  <si>
    <t>Actualizar el procedimiento COPIAS DE SEGURIDAD DE USUARIOS Y SERVIDORES Cód. APGTSOPSPT02 incluyendo actividades y puntos de control.</t>
  </si>
  <si>
    <t>Contar con un procedimiento de COPIAS DE SEGURIDAD DE USUARIOS Y SERVIDORES Cód. APGTSOPSPT02 actualizado que garantice la realizacion de las copias de seguridad y salvaguardar la informacion del F.P.S</t>
  </si>
  <si>
    <t>procedimiento actualizado y adoptado al sistema de  gestion de calidad mediante acto administrativo</t>
  </si>
  <si>
    <t>Procedimiento adoptado y publicado</t>
  </si>
  <si>
    <t>Socializar  el procedimiento COPIAS DE SEGURIDAD DE USUARIOS Y SERVIDORES Cód. APGTSOPSPT02;</t>
  </si>
  <si>
    <t>CI04914</t>
  </si>
  <si>
    <t>EN LA OFICINA DE MEDELLIN NO SE PUEDE ACCEDER A LOS DOCUMENTOS DEL SISTEMA INTEGRAL DE GESTION MECI - CALIDAD; A PESAR DE HACER INFORMADO HACE 6 MESES.</t>
  </si>
  <si>
    <t>Desconocimiento por parte de los funcionarios de la oficina de Medellin la manera de cómo se debe ingresar a la intranet de la entidad desde las divisiones.</t>
  </si>
  <si>
    <t>Realizar una verificacion del sistemas y de las herramientas tecnologicas que permiten ingresar a la intranet de la entidad desde las divisiones</t>
  </si>
  <si>
    <t>Contar con el personal capacitado y herramienta tecnologica segura y opórtuna para poder ingresar a la intranet y poder contar con las herramientas del SIG.</t>
  </si>
  <si>
    <t>CI02014</t>
  </si>
  <si>
    <t>Incumplimiento en la publicación del Informe de Revisión por la Dirección correspondiente al II semestre de 2013.</t>
  </si>
  <si>
    <t>CI03814</t>
  </si>
  <si>
    <t>SE EVIDENCIO FALTA DE EFICACIA EN UN % ALTO DE ACCIONES PREVENTIVAS.</t>
  </si>
  <si>
    <t>CI03914</t>
  </si>
  <si>
    <t>INCUMPLIMIENTO DE LAS METAS DOCUMENTADAS EN EL PLAN DE MEJORAMIENTO.</t>
  </si>
  <si>
    <t>Solicitar mediante memorando al proceso de talento humano que sean capacitados en el tema de analisis de causas los funcionarios que realizan las actividades relacionada al tema de calidad.</t>
  </si>
  <si>
    <t>Formular acciones correctivas eficaces  mediante la aplicación de los conocimiento adquiridos en la capacitacion con el objeto de que las no conformidades sean cerradas y no se vuelvan a presentar.</t>
  </si>
  <si>
    <t>llevar a cabo la capacitan frente al analisis de  causas.</t>
  </si>
  <si>
    <t xml:space="preserve">Capacitacion </t>
  </si>
  <si>
    <t>Olvido de las actividades planteadas por parte de los funcionarios responsables e ejecutarlas</t>
  </si>
  <si>
    <t>CI04014</t>
  </si>
  <si>
    <t>INCUMPLIMIENTO DE LAS METAS DOCUMENTADAS EN EL PLAN DE MANEJO DE RIESGOS.</t>
  </si>
  <si>
    <t>CA01914</t>
  </si>
  <si>
    <t xml:space="preserve">No se cuenta con una metodología clara y socializada al interior de la Entidad para el Producto No Conforme, incumpliendo el numeral 8,3 de la NTCGP1000:2009.
</t>
  </si>
  <si>
    <t>Desactualizacion de los elementos que componen la metodologia como la matriz de identificacion del producto no conforme, formatos y procedimiento.</t>
  </si>
  <si>
    <t>Actualizar la matriz de identificacion del producto no conforme en trabajo conjunto con los procesos que administran el producto no conforme.</t>
  </si>
  <si>
    <t>Contar con una metodologia definida y clara para administrar y darle tratamiento al producto No Conforme que se presente en la entidad</t>
  </si>
  <si>
    <t>Actualizar, adoptar mediante acto administrativo y socializar la metodologia actualizada para la administracion del producto y/o servicio no conforme del F.P.S.</t>
  </si>
  <si>
    <t>Matriz de identificacion del producto no conforme actualizada y adoptada al sistema de gestion del F.P.S</t>
  </si>
  <si>
    <t>Actualizar el procedimiento administracion del producto no conforme y los formatos relacionados a este procedimiento.</t>
  </si>
  <si>
    <t>Procedimiento aprobado y adoptado al sistema de gestion del F.P.S</t>
  </si>
  <si>
    <t>Organizar y transferir las carpetas restantes del archivo de gestion de los años 2009 y anteriores al archivo central del FPS cumpliendo todos los requerimientos que la normatividad de archivo determina.</t>
  </si>
  <si>
    <t>Cumplir con el acuerdo 042 del 2002 del archivo general de la nacion mediante la transferencia del archivo de gestion hasta el año 2013.</t>
  </si>
  <si>
    <t>Transferir el archivo de gestion correspondientes a los años 2009,2010, 2011 y 2013 con los correspondientes expedientes virtuales al archivo central del FPS</t>
  </si>
  <si>
    <t>Transferencia del archivo de gestion del año 2009</t>
  </si>
  <si>
    <t>Organizar y transferir el archivo de gestion del año 2010 al archivo central del FPS cumpliendo todos los requerimientos que la normatividad de archivo determina.</t>
  </si>
  <si>
    <t>Transferencia del archivo de gestion del año 2010</t>
  </si>
  <si>
    <t>Organizar y transferir el archivo de gestion del año 2011 al archivo central del FPS cumpliendo todos los requerimientos que la normatividad de archivo determina.</t>
  </si>
  <si>
    <t>Transferencia del archivo de gestion del año 2011</t>
  </si>
  <si>
    <t>Organizar y transferir el archivo de gestion del año 2012 con el respectivo expediente virtual al archivo central del FPS cumpliendo todos los requerimientos que la normatividad de archivo determina.</t>
  </si>
  <si>
    <t>CI03314,
CI01514</t>
  </si>
  <si>
    <t>CA03313</t>
  </si>
  <si>
    <t>1) Dentro del proceso de auditoría se evidenció que no se está dando aplicación al procedimiento de administración de mecanismos de participación ciudadana en lo que se refiere a informes consolidados, elaboración de estadísticas, análisis y socialización a los usuarios, incumpliendo de esta manera el numeral 7.2.3, literales b), c) y d) que establecen la obligatoriedad de determinar e implementar disposiciones eficaces para la comunicación con los clientes.</t>
  </si>
  <si>
    <t>No se tenia clara la metodologia de aplicación del procedimiento administración de mecanismos de participación ciudadana</t>
  </si>
  <si>
    <t xml:space="preserve">Una vez revisados la totalidad de los procedimientos no se evidenció la existencia de un procedimiento de carnetización de usuarios al servicio de salud, el cual no se tuvo en cuenta dentro de la fase de diseño y desarrollo. </t>
  </si>
  <si>
    <t>LA OFICINA DE ATENCION AL CIUDADANO NO HA DEFINIDO EL PROCEDIMIENTO DE CARNETIZACION DE USUARIOS AL SERVICIO DE SALUD QUE LE FUE ASIGNADO DESDE EL MOMENTO DE CREACION DE ESA OFICINA Y QUE LO VIENE REALIZANDO DESDE ESA FECHA</t>
  </si>
  <si>
    <t>Contar con un procedimiento documentado y adoptado al SIG para la carnetizacion de los afiliados al servicio de salud.</t>
  </si>
  <si>
    <t>Falta de capacitación para los integrantes del proceso en la formulación de indicadores que sean adecuados y que permitan medir la eficiencia y efectividad en la gestión.
No se ha realizado una alineación entre el objetivo del proceso establecido en la caracterización y sus indicadores de gestión
Desatención de los funcionarios del proceso  con respecto a la formulación y reporte oportunop de los indicadores de gestión.</t>
  </si>
  <si>
    <t xml:space="preserve">Solicitar capacitación a direccionamiento estratégico en indicadores de gestión
Revisar, diseñar o ajustar los indicadores del proceso para asegurar que se mida eficacia, eficiencia y efectividad, asegurando la alineación entre el objetivo del proceso y los indicadores
Socializar e implementar los indicadores de gestión
</t>
  </si>
  <si>
    <t>Medir la gestión del proceso como fuente para la mejora continua del mismo</t>
  </si>
  <si>
    <t>CA00713</t>
  </si>
  <si>
    <t>Se evidenció que de acuerdo a la revisión del pago de impuestos prediales del año 2012 el proceso de gestión de bienes transferidos no se cancelaron en su totalidad por falta de recursos financieros.</t>
  </si>
  <si>
    <t>Falta de recursos financieros para efectuar los pagos de los impuesto predial y complementario.</t>
  </si>
  <si>
    <t>Solicitar los recursos necearios para el pago del impuesto predial y complementarios.</t>
  </si>
  <si>
    <t>Gestionar el pago de los impuestos prediales y complementerios de predios con titularidad plena y de propiedad de la entidad.</t>
  </si>
  <si>
    <t>31/11/2013</t>
  </si>
  <si>
    <t>CA03013</t>
  </si>
  <si>
    <t xml:space="preserve">Se incumple el numeral 4.1 literal d) de la norma NTCGP-1000:2009  toda vez que no se garantiza los respectivos recursos para el cumplimiento del objetivo del proceso. Durante la auditoria solo se evidencio un memorando GAD-20132300017063 de Marzo 7 de 2013  donde el proceso solicita a la Subdirección Financiera Certificado de  Disponibilidad Presupuestal por valor de $29.700.000.00 para avaluó de Bienes Inmuebles resultando insuficientes los recursos aprobados  de acuerdo con la apropiación presupuestal disponible  </t>
  </si>
  <si>
    <t>CA03913</t>
  </si>
  <si>
    <t xml:space="preserve">Una vez examinado los procedimientos del proceso de contabilidad que estan publicados en la pagina  del Fondo, se dectecto que  los  procedimientos   no estan actualizados  en su totalidad no tiene tiempos y puntos de control de  acuerdo con  el nuevo Sistema Financiero - SIIF Nación; lo cual con lleva al incumplimiento de la norma 4,2,3 lietral b de la Norma NTCGP 1000 de 2009, que establece revisar y actualizar  los documentos cuando sea necesario  y aprobarlos nuevamente. </t>
  </si>
  <si>
    <t>Cambio del sistema financiero</t>
  </si>
  <si>
    <t>Mantener Actualizados los procedimiento  a responsabilidad del grupo interno de trabajo de contabilidad</t>
  </si>
  <si>
    <t>Incumpliento al cronograma establecido para la digitalización del archivo central del FPS</t>
  </si>
  <si>
    <t>Garantizar la ejecucion del cronograma de digitalizacion del archivo central  mediante la disposicion del personal y los recursos necesarios.</t>
  </si>
  <si>
    <t>CI02614</t>
  </si>
  <si>
    <t xml:space="preserve">Alto volumen de documentos por actualizar </t>
  </si>
  <si>
    <t>Garantizar que el proceso de gestion documental cumpla sus funciones al 100% mediante la aplicación de documentos actualizados</t>
  </si>
  <si>
    <t>SEGUIMIENTO Y EVALUACIÓN INDEPENDIENTE</t>
  </si>
  <si>
    <t>Se actualizaran los procedimiento que correspondan.</t>
  </si>
  <si>
    <t xml:space="preserve"> Actualizar los documentos:
 Ficha de Caracterización del proceso, Carnetización de usuarios servicios de salud y Auditoria Medica en Punto de Atención.</t>
  </si>
  <si>
    <t>Socializar los documentos 
Ficha de Caracterización del proceso, 
Carnetización de usuarios servicios de salud y Auditoria Medica en Punto de Atención.</t>
  </si>
  <si>
    <t xml:space="preserve">SUBDIRECCION DE PRESTACIONES SOCIALES </t>
  </si>
  <si>
    <t>Garantizar el cumplimiento de los objetivos del proceso mediante la aplicación de los procedimientos adecuados y adoptados al SIG</t>
  </si>
  <si>
    <t>COORDINADOR GIT PRESTACIONES ECONOMICAS / ENCARGADA DE LA ACTUALIZACION DE DOCUMENTOS DEL SIG.</t>
  </si>
  <si>
    <t>ACTUALIZAR LOS SIGUIENTES DOCUMENTOS DEL SIG ASI: 
1, RECONOCIMIENTO PENSION PLENA
2, RECONOCIMIENTO AUXILIO FUNERARIO
Y LA ELIMINACION DE LOS SIGUIENTES DOCUMENTOS.
1, RECONOCIMIENTO AUXILIO EDUCATIVO PARA HIJOS DE PENSIONADOS DE PUERTOS DE COLOMBIA.
2, RECONOCIMIENTO EDUCACIÓN ESPECIAL PARA HIJOS DE PENSIONADOS DE PUERTOS DE COLOMBIA.
3, INFORMES DE GESTIÓN DEL CONTRATO INTERADMINISTRA-TIVO : FPS - MINISTERIO DE LA PROTECCION SOCIAL.
4, AUDITORIA A LOS INSTITUTOS DE EDUCACIÓN ESPECIAL.</t>
  </si>
  <si>
    <t>ACTUALIZAR LOS SIGUIENTES DOCUMENTOS DEL SIG ASI: 
1, INCLUSION PENSIONADOS EN NOMINA    
2, TRASLADO A OTRA EPS O ENTIDAD DEL REGIMEN COMÚN.
3, DESCUENTOS POR EMBARGOS
4, TRASLADO PUNTO DE PAGO DE PENSION.
5, RETIRO DE PENSIONADO POR FALLECIMIENTO</t>
  </si>
  <si>
    <t xml:space="preserve">ACTUALIZAR LOS SIGUIENTES DOCUMENTOS DEL SIG ASI: 
1, DESCUENTOS A FAVOR DE AGREMIACIONES DE PENSIONADOS.
2, DESCUENTOS POR NOMINA A FAVOR DE ENTIDADES.
3, ACRECIMIENTO DE LA MESADA PENSIONAL POR SUSTITUCION PENSIONAL .
4, LIQUIDACION Y GENERACION DE INFORMES DE NOMINA DE  PENSIONADOS.
5, INFORMES DE GESTION  </t>
  </si>
  <si>
    <t>ACTUALIZAR LOS SIGUIENTES DOCUMENTOS DEL SIG ASI: 
1, ESTADISTICAS DE NOMINA.
2, EXPEDICION CERTIFICADOS VALOR PENSION.
3, MODIFICACION DE DATOS BASICOS DE NOMINA .
4, RECONOCMIENTO DE CUOTA PARTE PENSIONAL POR PAGAR.
5, ACOGIMIENTO LEY 44 DE 1980 / LEY1204 DE 2008.
6, RELIQUIDACION DE PENSIONES.
7, RECONOCIMIENTO AUXILIO FUNERARIO A SUSTITUTOS.
8, RECONOCIMIENTO MESADAS PENSIONALES A HEREDEROS</t>
  </si>
  <si>
    <t>26/11/2014
13/02/2015</t>
  </si>
  <si>
    <t>CA00614</t>
  </si>
  <si>
    <t xml:space="preserve">GESTION SERVICIOS DE SALUD </t>
  </si>
  <si>
    <t xml:space="preserve">Se evidencia falta de efectividad en los planes de mejoramiento iniciados por los resultados de la auditoria médica, ya que se observan repetitivos a lo largo del último año con el proveedor FUNDACIÓN MÉDICO PREVENTIVA, así mismo no se evidencia evaluación realizada a dicho contrato finalizado en el año 2013, acorde a lo requerido en el procedimiento Hojas de vida y evaluación de proveedores cod. APGCCGADPT03.
Así mismo, se evidencia que los planes de mejoramiento adelantados con la Clínica de Santiago de Cali, no se han cumplido a cabalidad de acuerdo con los plazos establecidos y aunque el Subdirector de Prestaciones Sociales, indica que se han realizado reuniones a nivel directivo, no se evidencia actas que determine las decisiones tomadas a este nivel.
</t>
  </si>
  <si>
    <t>Falta de identificación clara y específica del responsable de realizar el seguimiento a los contratos de salud, teniendo en cuenta los seguimientos de auditoría médica y seguimiento financiero a los mismos.
Falta de socialización del procedimiento a los funcionarios encargados de realizar la evaluación de los proveedores.
Incumplimiento de los planes de mejoramiento por parte de los contratistas de servicios de salud</t>
  </si>
  <si>
    <t>Elaborar el Manual de interventoria incluyendo el seguimiento a los contratos de salud. 
Socializar el procedimiento de evaluación de proveedores a las personas encargadas de realizar la evaluación.
Aplicación de medida coercitiva para persuadir al contratista  a cumplir con los planes de mejoramiento.</t>
  </si>
  <si>
    <t>Generar acciones tendientes a realizar evaluaciones a los contratos de salud.
Generar acciones para que se cumplan los planes de mejoramiento suscritos por los contratistas</t>
  </si>
  <si>
    <t xml:space="preserve">Aprobación del Manual de interventoria de la entidad.
</t>
  </si>
  <si>
    <t xml:space="preserve">Un manual de interventoria aprobado
</t>
  </si>
  <si>
    <t xml:space="preserve">OFICINA ASESORA JURIDICA </t>
  </si>
  <si>
    <t xml:space="preserve">JEFE OFICINA ASESORA JURIDICA </t>
  </si>
  <si>
    <t>CA00115</t>
  </si>
  <si>
    <t>CA00215</t>
  </si>
  <si>
    <t>CA00315</t>
  </si>
  <si>
    <t>GESTION TICS</t>
  </si>
  <si>
    <t>CA00415</t>
  </si>
  <si>
    <t>CA00515</t>
  </si>
  <si>
    <t>CA00615</t>
  </si>
  <si>
    <t>CA00715</t>
  </si>
  <si>
    <t>CA00815</t>
  </si>
  <si>
    <t>GESTION DE RECURSOS FINANCIEROS</t>
  </si>
  <si>
    <t>CA00915</t>
  </si>
  <si>
    <t>CA01015</t>
  </si>
  <si>
    <t>Se evidencia falta de oportunidad en la toma de acciones preventivas programadas en el Plan de Manejo de Riesgos, de las 4 acciones programadas a la fecha, 3 estan en estado abierto y con fecha limite para su ejecucion vencida; continua no dando cumplimiento al numeral 8,5,3 de la NTGP-1000,2009  y A 3,3 Planes de Mejoramiento de MECI- 2014</t>
  </si>
  <si>
    <t>Se evidencia que el proceso de TIC'S no se ha definido adecuadamente los puntos de control de la ventanilla virtual con respecto al CHAT de la entiad, lo anterior incumpliendo el requisito 8.2.1 de la norma NTCGP 1000-2009 para garantizar que se cuente con mecanismos eficaces, eficientes y continuos con la satisfaccion del cliente.</t>
  </si>
  <si>
    <t>No se evidencio actualizacion del normograma institucional, toda vez que contiene normatividad que ya no es aplicable al proceso como son las leyes 152-94 y 1151-07 ( Planes Nacionales de desarrollo- todo) la resolucion institucional No. 143-08 y, no hay claridad sobre el articulado de las normas y su aplicacion especifica al proceso; lo que impide la identificacion y control de documentos externos; imcumpliendo lo establecido en la NTGP 1000: 2009 4.2.3.f</t>
  </si>
  <si>
    <t>No se encuentran documentadas las acciones de mejora de los cumplimientos del Plan de Manejo de Riesgos del area contable, en lo que se refiere la NO conformidad potenciales de la auditoria de calidad II ciclo 2013 ( CA05213-P)</t>
  </si>
  <si>
    <t>No se viene dando cumplimiento al procedimiento conciliacion entre procesos.</t>
  </si>
  <si>
    <t>Se evidencia que no se estan implementando las acciones correctivas programadas en el Plan de Mejoramiento institucional y el seguimiento a las mismas; por cuanto que, de las 28 metas trazadas, 23 fechas de ejecucion vencidas, 17 sin iniciar su ejecucion y las 6 restantes con grados parciales; por tanto continua no dando cumplimiento al numeral 8,5. 2 de la NTGP-1000,2009 y A 3,3 Planes de Mejoramiento de MECI-2014</t>
  </si>
  <si>
    <t>El nomograma institucional se encuentra desactualizado, todo vez que vez que no se evidencio la normatividad aplicable al proceso tales como son las leyes 1712 de 2014 y la 1471 de 2011 ley anticorrupcion; incumpliendo lo establecido en la NTCGP 1000: 2009 4.2.3(f)</t>
  </si>
  <si>
    <t>Se evidencio que el Proceso de Gestion Documental no tiene Calibrado el Sistema de Medicion de temperatura y humedad, incumpliendo el numeral 6,3 de la norma NTCGP1000:2009 en donde se establece que: la entidad debe determinar, proporcionar y mantener la infraestructura necesaria para lograr la conformidad con los requisitos del producto y/o servicio.</t>
  </si>
  <si>
    <t>No se realizaron las actividades de los planes institucionales en los tiempos programados ( Preventivo en el mapa de Riesgos y,  Correctivos en el Plan de Mejoramiento- corte a diciembre 31 de 2014); lo que impide resultados eficaces y eficientes del proceso; incumpliendo con el numeral 8.2.3. de la NTGP 1000:2009</t>
  </si>
  <si>
    <t>Revisar y  actulaizar los 3 indicadores que requieran modificacion</t>
  </si>
  <si>
    <t>tres hojas de vida de indicadores</t>
  </si>
  <si>
    <t>Jefe oficina asesora de planeacion /Profesional II</t>
  </si>
  <si>
    <t>JEFE OFICINA ASESORA DE PLANEACION Y SISTEMAS / TECNICO</t>
  </si>
  <si>
    <t xml:space="preserve">JEFE OFICINA ASESORA DE PLANEACION </t>
  </si>
  <si>
    <t>JEFE OFICINA ASESORA DE PLANEACION / PROFESIONALES III</t>
  </si>
  <si>
    <t xml:space="preserve">No se tiene contemplado el tiempo de presentacion en el procedimiento </t>
  </si>
  <si>
    <t>actualizar el procedimiento Revision por la Direccion.</t>
  </si>
  <si>
    <t>Establecer una fecha  para la la publicacion del informe de revision por la direccion.</t>
  </si>
  <si>
    <t>PROCEDIMIENTO ACTUALIZADO Y SOCIALIZADO</t>
  </si>
  <si>
    <t>Falta de conocimiento de los funcionarios asignados a ejeutar esta tarea en el tema del analisis de causas e implementacion de aciones preventivas.</t>
  </si>
  <si>
    <t>socializar el instructivo de analisis de causas a los funcionarios nuevos del proceso.</t>
  </si>
  <si>
    <t>colocar en practica los conocimientos adquiridos según socializarcion del instructivo de analisis de causas</t>
  </si>
  <si>
    <t>LISTA DE ASISTENCIA A EVENTO</t>
  </si>
  <si>
    <t>SOCIALIZACION DE INSTRUCTIVO DE ANALISIS DE CAUSAS.</t>
  </si>
  <si>
    <t xml:space="preserve">REALIZAR CRONOGRAMA CON LOS PROCESOS DEL FPS PARA SEGUIMIENTO </t>
  </si>
  <si>
    <t>LOGRAR MAYOR COMPROMISO DE PARTE DE LOS PROCESOS EN EL CUMPLIMIENTO DE LAS ACCIONES DEL PMR</t>
  </si>
  <si>
    <t>CRONOGRAMA DE SEGUIMIENTO PMR MENSUAL POR PROCESOS</t>
  </si>
  <si>
    <t>CUMPLIMIENTO DEL CRONOGRAMA</t>
  </si>
  <si>
    <t>LAS NORMAS MENCIONADAS NO FUERON INCLUIDAS EN SU MOMENTO EN EL NORMOGRAMA DEL PROCESO, POR CONSIDERAR QUE SU APLICACIÓN ES PARA TODA LA ENTIDAD.</t>
  </si>
  <si>
    <t>ENVIAR MEMORANDO A LA FUNCIONARIA ENCARGADA DE ACTUALIZAR EL NORMOGRAMA DEL PROCESO, CON EL FIN DE QUE DENTRO DE LOS 5 PRIMEROS DIAS DE CADA MES REMITA AL FUNCIONARIO ENCARGADO DE CONSOLIDAR EL NORMOGRAMA PARA SU ACTUALIZACION.</t>
  </si>
  <si>
    <t>EVITAR QUE EL PROCESO NO ESTE ACTUALIZADO EN LAS NORMAS QUE RIGEN EL QUE HACER DEL MISMO.</t>
  </si>
  <si>
    <t>GIT PRESTACIONES ECONOMICAS</t>
  </si>
  <si>
    <t>REVISAR Y ACTUALIZAR EL NORMOGRAMA DEL PROCESO.</t>
  </si>
  <si>
    <t>TECNICO ADMINISTRATIVO ENCARGADO</t>
  </si>
  <si>
    <t>MANTENER ACTUALIZADO EL NORMOGRAMA DEL PROCESO</t>
  </si>
  <si>
    <t>CORREO ELECTRONICO</t>
  </si>
  <si>
    <t>GIT ATENCION AL CIUDADANO</t>
  </si>
  <si>
    <t>PROFESIONAL VIII / SECRETARIA EJECUTIVO</t>
  </si>
  <si>
    <t xml:space="preserve">FALTA DE CONTROLES AL INTERIOR DEL PROCESO </t>
  </si>
  <si>
    <t>ESTABLECER UN PLAN DE CONTIGENCIA PARA REDEFINIR FUNCIONES Y RESPONSABILIDADES PARA EL CUMPLIMIENTO DEL 100% DE LAS ACCIONES</t>
  </si>
  <si>
    <t>DAR CUMPLIMIENTO AL 100% DE LAS ACCIONES ESTABLECIDAS EN EL PMI Y PMR</t>
  </si>
  <si>
    <t>CUMPLIMIENTO DEL PLAN DE CONTINGENCIA AL 100%</t>
  </si>
  <si>
    <t xml:space="preserve">PLAN DE CONTINGENCIA </t>
  </si>
  <si>
    <t xml:space="preserve">PROFESIONAL VIII </t>
  </si>
  <si>
    <t>Falta de asignación de responsables en los procesos a conciliar.</t>
  </si>
  <si>
    <t>Remitir o enviar mensualmente mediante correo electonico, cronograma e informacion a conciliar con los procesos involucrados.</t>
  </si>
  <si>
    <t xml:space="preserve"> Conciliaciones realizadas</t>
  </si>
  <si>
    <t>Conciliar con los demas procesos los hechos economicos generados en la entidad.</t>
  </si>
  <si>
    <t>Continuidad en el analisis de las partidas presentadas al Comité  De Sostenibilidad Financiera,  en Diciembre de 2013.</t>
  </si>
  <si>
    <t>Revisar y presentar partidas resultantes de la ultima reforma tributaria aprobada,  ante el Comité de Sostenibilidad Financiera.</t>
  </si>
  <si>
    <t>Asegurar la razonabilidad de los saldos en los Estados Financieros.</t>
  </si>
  <si>
    <t>Realizar la entrega formal y la capacitacion al funcionario que designe Atencion al Ciudadano.</t>
  </si>
  <si>
    <t>Acta de entrega del modulo</t>
  </si>
  <si>
    <t>Acta de entrega</t>
  </si>
  <si>
    <t>No se encuentra en funcionamiento la vetanilla unica de los servicios en la entidad.</t>
  </si>
  <si>
    <t>Poner en funcionamiendo los servicios de la ventanilla de la pagina Web.</t>
  </si>
  <si>
    <t>Coordinador GIT Gestion Bienes Compras y Servicios Administrativos</t>
  </si>
  <si>
    <t>Falta de disponibilidad de Recursos Financieros.</t>
  </si>
  <si>
    <t>CI00115</t>
  </si>
  <si>
    <t>No se da cumplimiento al control del Producto y/o Servicio No Conforme en el FPS.</t>
  </si>
  <si>
    <t>CONTROL INTERNO</t>
  </si>
  <si>
    <t>No estaba debidamente documentada e implementada.</t>
  </si>
  <si>
    <t>Documentar debidamente la metodologia para identificacion, control y seguimiento del producto y/o servicio No conforme</t>
  </si>
  <si>
    <t xml:space="preserve">Realizar una adecuada implementacion de la metodologia establecida para  la identificacion, control y seguimiento del producto y/o servicio No conforme, con el proposito de Garantizar una prestacion del Servicio Eficiente y Eficaz. </t>
  </si>
  <si>
    <t>Metodologia Documentada y aprobada mediante Resolucion.</t>
  </si>
  <si>
    <t>Procedimiento Matriz de Identificacion y Formato de Control y seguimientos aprobados</t>
  </si>
  <si>
    <t>Mesas de Trabajos Realizadas en conjunto con los procesos Misionales y de Apoyo.</t>
  </si>
  <si>
    <t>Mesas de Trabajo Realizadas con los procesos, Gestion servicio Salud, Gestion Prestaciones Economicas, Atencion al Ciudadano, Gestion Documental y Gestion Recursos Financieros</t>
  </si>
  <si>
    <t>JEFE DE LA OFICINA ASESORA DE PLANEACION Y SISTEMAS/ ADMINISTRADOR DEL PRODUCTO NO CONFORME</t>
  </si>
  <si>
    <t>Jefe oficina asesora de planeacion Y Administrador  Plan de Mejoramiento.</t>
  </si>
  <si>
    <t>Ficha de caracterización actualizada y socializada</t>
  </si>
  <si>
    <t>Actualizar y socializar la ficha de caracterización del proceso.</t>
  </si>
  <si>
    <t>Liderar el subdirector financiero la actualizacion en la ficha de caracterización y socialización a los coordinadores.</t>
  </si>
  <si>
    <t>Asegurar la interrelación del proceso con los demas procesos de la entidad.</t>
  </si>
  <si>
    <t>Falta decoordinación en el proceso para unificar criterio en la estandarizacion en la ficha de caracterizacion del proceso.</t>
  </si>
  <si>
    <t>Presentar al Comité de Sostenibilidad Financiera partidas para su estudio.</t>
  </si>
  <si>
    <t>Acta de realizacion de Comité Sostenibilidad Financiera</t>
  </si>
  <si>
    <t>Subdirección Financiera</t>
  </si>
  <si>
    <t xml:space="preserve">SUBDIRECTOR FINANCIERO </t>
  </si>
  <si>
    <t>SUBDIRECTOR FINANCIERO  Y SECRETARIO GENERAL</t>
  </si>
  <si>
    <t>SUBDIRECTOR FINANCIERO, COORDINADORES, JEFES DE OFICINA Y SUBDIRECTOR PRESTACIONES SOCIALES</t>
  </si>
  <si>
    <t>Jefe Oficina Asesora de Planeacion y Sistemas / Tecnico II .</t>
  </si>
  <si>
    <t>Jefe Oficina Asesora de Planeacion y Sistemas / Profesional VIII .</t>
  </si>
  <si>
    <t>Jefe Oficina Asesora de Planeacion y Sistemas  / Profesional VIII  / Tecnico II Y I</t>
  </si>
  <si>
    <t>Actualización y socialización del procedimiento  REVISION POR LA DIRECCION</t>
  </si>
  <si>
    <t xml:space="preserve">Actualización del procedimiento  AUTORREGULACIÓN Y GESTION ETICA EN EL FPS ESDESDIGPT03 </t>
  </si>
  <si>
    <t>Procedimiento Actualizado</t>
  </si>
  <si>
    <t>JEFE OFICINA ASESORA DE PLANEACION/ PROFESIONALES III</t>
  </si>
  <si>
    <t>Incremento en las cargas de trabajo para el personal del proceso que ha impedido la revisión exhaustiva de los procedimientos existentes</t>
  </si>
  <si>
    <t>PRESENTAR EL FOLLETO TRAMITES DE LA ENTIDAD A OPS PARA REVISION TECNICA</t>
  </si>
  <si>
    <t>REALIZAR REUNION Y DEFINIR CRONOGRAMA PARA LA ELABORACION DEL VIDEO INSTITUCIONAL</t>
  </si>
  <si>
    <t>Actas mensuales de comité de sostenibilidad financiera</t>
  </si>
  <si>
    <t>INCORPORAR LA OBRA AL CONTRATO VIGENTE</t>
  </si>
  <si>
    <t xml:space="preserve">SOLICITAR MEDIANTE CORREO ELETRONICO LA REVISION Y PUESTA EN FUNCIONAMIENTO DEL MAESTRO DE DOCUMENTOS EN LAS DIVISIONES </t>
  </si>
  <si>
    <t>Auditoria Control Interno</t>
  </si>
  <si>
    <t>Definir funciones a nuevos funcionarios con el fin subsanar los hallazgos, solicitar recursos e iniciar nuevamente conversaciones con el Ministerio de Transporte.</t>
  </si>
  <si>
    <t xml:space="preserve">Subsanar Hallazgos encontrados por la Contraloria y Auditorias internas de Calidad. </t>
  </si>
  <si>
    <t>GESTION BIENES TRANFERIDOS</t>
  </si>
  <si>
    <t>31/12/1015</t>
  </si>
  <si>
    <t xml:space="preserve">Falta de Personal </t>
  </si>
  <si>
    <t xml:space="preserve">(Profesional especializado) / Tecnico Adminitrativo  </t>
  </si>
  <si>
    <t>(Profesional especializado) /   (Auxiliar Administrativo)  y Tecnico Administrativo</t>
  </si>
  <si>
    <t>3105/2015</t>
  </si>
  <si>
    <t>No se contaba  con Abogado y Auxiliar  para  el desarrollo de dicha labor, ademas se ha detenido la implementacion de las acciones correctivas por depender del Ministerio de Transporte lo que ha generado demora en el proceso, y la falta de Recursos Financieros para el pago de Impuestos.</t>
  </si>
  <si>
    <t xml:space="preserve">Sanear Bienes Inmuebles  Traferidos por los Ferrocarriles Nacionales a FPS  y Gestionar Documentacion. </t>
  </si>
  <si>
    <t>Se realizo un Cronograma para la Realizacion de los Procedimientos el cual se encuentra en la Matriz de Riesgo.</t>
  </si>
  <si>
    <t>Actualizar los Procedimiento del Proceso.</t>
  </si>
  <si>
    <t>Actualizar 18 Procedimientos. Si se presenta el caso eliminar o Crear nuevos Procedimientos.</t>
  </si>
  <si>
    <t>Procedimientos  Actualizados</t>
  </si>
  <si>
    <t>Inmuebles legalizados y Documentos Aprobados</t>
  </si>
  <si>
    <t>Modificar y actualizar el procedimiento "APGRFGCOPT13    LIBROS OFICIALES DE CONTABILIDAD   Y APGRFGCOPT14 con puntos de control.</t>
  </si>
  <si>
    <t>Socializar los cambios introducidos al procedimiento  "APGRFGCOPT13 Y APGRFGCOPT14   LIBROS OFICIALES DE CONTABILIDAD   con puntos de control.</t>
  </si>
  <si>
    <t xml:space="preserve">Actualizar y aprobar el 100% de los procedimiento suceptibles a cambios mediante acto administrativo ASI: 
1, APGRFGCOPT12 COMPROBANTE NÓMINA DE EMPLEADOS.
2, APGRFGCOPT22 CIERRE CONTABLE MENSUAL.
3, APGRFGCOPT23 INFORME ESTADOS FINANCIEROS. 
4,  APGRFGCOPT25 DECLARACIÓN DE INGRESOS Y PATRIMONIO - DIAN.
5, APGRFGCOFO02  CONTROL DE INFORMACIÓN CONTABLE IMPUESTOS DEPARTAMENTALES.
6, APGRFGCOFO03  CONTROL DE INFORMACIÓN CONTABLE RETENCIÓN EN LA FUENTE, IVA E ICA.
7, APGRFGCOFO07  CONTROL DE PAGOS/ in </t>
  </si>
  <si>
    <t xml:space="preserve">Actualizar y aprobar el 100% de los procedimiento suceptibles a cambios mediante acto administrativo ASI: 
1, APGRFGCOPT03 NOTAS CREDITO - ACREEDORES VARIOS
2, FORMATO APGRFGCOFO01  NOTA CREDITO
3, APGRFGCOPT04 RECONOCIMIENTO Y REVELACIÓN DE PROCESOS LABORALES
4, APGRFGCOPT05 OPERACIONES RECIPROCAS.
5, APGRFGCOPT07 CUOTAS DE AUDITAJE Y CONTRIBUCIÓN
6, APGRFGCOPT08 COMPROBANTE MOVIMIENTOS DE INGRESOS Y EGRESOS ALMACEN.
7, APGRFGCOPT09 COMPROBANTE LEGALIZACIONES.
</t>
  </si>
  <si>
    <t>coordinador Grupo Interno de Trabajo Contabilidad</t>
  </si>
  <si>
    <t>Actualizar y aprobar el 100% de los procedimiento suceptibles a cambios mediante acto administrativo ASI: 
1, APGRFGCOPT10 COMPROBANTE DEPRECIACIONES Y AMORTIZACIONES DE ACTIVOS FIJOS.
2, APGRFGCOPT11 COMPROBANTE NÓMINA PENSIONADOS.
3, APGRFGCOPT15 COMPROBANTE MOVIMIENTOS DE INGRESOS Y EGRESOS DE LAS CUENTAS PRESUPUESTO Y TESORERIA.
4, APGRFGCOPT16 COMPROBANTE MOVIMIENTOS DE INGRESOS Y EGRESOS TESORERIA
5, APGRFGCOPT17 COMPROBANTE DE RECLASIFICACIONES Y AJUSTES CONTABLES
6, APGRFGCOPT19 COMPROBANTE REGISTROS VARIOS.
7, APGRFGCOPT18 COMPROBANTE DE COMPENSACIÓN
8, APGRFGCOPT20 COMPROBANTE PROVISIONES INVERSIONES.
9, APGRFGCOPT21  COMPROBANTE DIFERIDOS.
10, APGRFGCOPT24 INFORME MEDIOS MAGNETICOS - DIAN</t>
  </si>
  <si>
    <t>Grupo Interno de Trabajo de  Contabilidad</t>
  </si>
  <si>
    <t>22/10/2014
02/03/2015</t>
  </si>
  <si>
    <t xml:space="preserve">Actualizar y aprobar el 100% de los procedimiento suceptibles a cambios mediante acto administrativo ASI: 
1, APGRFGCOPT01 CAUSACIÓN DE PASIVOS
2, APGRFGCOPT26 CERTIFICADOS TRIBUTARIOS - PROVEEDORES
3, APGRFGCOIT04  PAGO DE OBLIGACIONES
4, APGRFGCOFO08  LIQUIDACIÓN DE PAGOS CON IMPUESTOS
5, APGCBSFIPT06 COBRO PERSUASIVO CUOTAS PARTES PENSIONALES
6, REGISTRO VENTA DE BIENES MUEBLES
7, CAUSACION CONTRATOS DE ARRENDAMIENTOS.
8, FORMATO ESTADO DE CUENTA </t>
  </si>
  <si>
    <t>P</t>
  </si>
  <si>
    <t>T</t>
  </si>
  <si>
    <t>SI</t>
  </si>
  <si>
    <t xml:space="preserve">La ficha de caracterizacion del proceso fue actualizada y aprobada  con la inclusion de los numerales de la NTC - GP 1000 mediante resolucion No 0221 del 18 de Febrero del 2015. </t>
  </si>
  <si>
    <t>Profesional VIII / profesional I</t>
  </si>
  <si>
    <t xml:space="preserve">LINA ALEJANDRA MORALES </t>
  </si>
  <si>
    <t>C</t>
  </si>
  <si>
    <t>Mediante link: http://190.60.243.34/PROCESO%20DE%20SERVICIOS%20DE%20SALUD.htm se evidencia la ficha de caracterización del proceso actualizada en su version 3,0 del 18/02/2015 mediante la resolución 0221, incluyendo LOS REQUISITOS DE LA NORMA NTC-GP 1000:2009 Numeral 7,1 7,2,1 7,2,2 Y 7,2,3 7,4,1 7,4,2 7,4,3 7,5,1 7,5,2 7,5,3 7,5,4 , LA MISMA FUE SOCIALIZADA MEDIANTE CORREO ELECTRONICO EL PASADO 02/03/2015 A NIVEL NACIONAL Y A LOS FUNCIONARIOS DEL PROCESO.</t>
  </si>
  <si>
    <t>SI, SE DA EFICACIA A LA META TENIENDO EN CUENTA QUE LOS FUNCIONARIOS INTERVINIENTES EN EL CUMPLIMIENTO DE LA MISMA TIENEN PLENO CONOCIMIENTO DE LAS ACTIVIDADES ESTABLECIDAS EN LA FICHA DE CARACTERIZACION</t>
  </si>
  <si>
    <t>CARGO DEL FUNCIONARIO (S)</t>
  </si>
  <si>
    <t>Realizacion de la socializacion del procedimiento COPIAS DE SEGURIDAD DE USUARIOS Y SERVIDORES Cód. APGTSOPSPT02; con los funcionarios del proceso y quienes participen de su ejecucion.</t>
  </si>
  <si>
    <t>(Profesional Especializado) /  (Subalmacenista)</t>
  </si>
  <si>
    <t>CA01115</t>
  </si>
  <si>
    <t>GIT SERVICIOS DE SALUD</t>
  </si>
  <si>
    <t>Se evidencia que la no conformidad numerada como 5/6 de la auditoria de re-certificación referente a la desactualización de los procedimientos de: Auditoria médica de puntos de atención, código # MIGSSGSSPY01, funcionamiento comité técnico científico y pago por conceptos medicamentos, servicios médicos, y prestaciones de salud, código # MIGSSGSSPY03, no ha sido eficaz ya que se evidencian desactualizados aun en el aplicativo del Sistema de Gestión de Calidad.</t>
  </si>
  <si>
    <t>AUDITORIA EXTERNA</t>
  </si>
  <si>
    <t xml:space="preserve">falta de oportunidad en la revisiòn de los documentos para su actualizaciòn </t>
  </si>
  <si>
    <t>Actualizar y Socializar los procedimientos Auditoria médica de puntos de atención código MIGSSGSSPT01 y MIGSSGSSPY03 Funcionamiento Comite Tecnico Cientifico y Pago por Conceptos Medicamentos, Servicios Medicos y prestacion de Salud NO POS a contratistas, con todo el equipo responsable de su aplicación.</t>
  </si>
  <si>
    <t>Procedimientos código# MIGSSGSSPT01 y código#  MIGSSGSSPT03, actualizados mediante acto administrativo y socializados.</t>
  </si>
  <si>
    <t>SUBDIRECTOR DE PRESTACIONES SOCIALES / COORDINADOR GIT DE SERVICIOS DE SALUD</t>
  </si>
  <si>
    <t xml:space="preserve">Cambios constantes en la Normatividad aplicable al proceso </t>
  </si>
  <si>
    <t>Establecer puntos de control en el INSTRUCTIVO PARA LA MODIFICACION DEL MANUAL DE PROCESOS Y PROCEDIMIENTOS DEL SIG</t>
  </si>
  <si>
    <t>Actualizar el INSTRUCTIVO PARA LA MODIFICACION DEL MANUAL DE PROCESOS Y PROCEDIMIENTOS DEL SIG, Estableciendo en el mismo la revisión semestral de la documentación de cada proceso.</t>
  </si>
  <si>
    <t>Instructivo  ESDESOPSIT01 actualizado mediante acto administrativo y socializado</t>
  </si>
  <si>
    <t xml:space="preserve">JEFE OFICINA ASESORA DE PLANEACION Y SISTEMAS </t>
  </si>
  <si>
    <t>PROFESIONAL III</t>
  </si>
  <si>
    <t>SUBDIRECCION DE PRESTACIONES SOCIALES</t>
  </si>
  <si>
    <t>CA01215</t>
  </si>
  <si>
    <t>Se está haciendo uso del logo de Bureau Veritas Certification en plantillas de comunicaciones internas tales como oficios y memorandos en los cuales se observa que el número de certificado no cuenta con el número actualizado del certificado entregado en la auditoria del año anterior.</t>
  </si>
  <si>
    <t>Desconocimiento de las condiciones del uso del logo de BUREAU VERITAS en las plantillas de comunicaciones internas en el FPS.</t>
  </si>
  <si>
    <t>Definir los documentos en los cuales se va a utilizar el logo de certificaciòn de BUREAU VERITAS y actualizar las plantillas para su aprobaciòn.</t>
  </si>
  <si>
    <t>Dar el uso adecuado a los logos de BEREAU VERITAS en las plantillas de las comunicaciones del F.P.S.</t>
  </si>
  <si>
    <t>Elaboraciòn de las plantillas de comunicaciones del FPS</t>
  </si>
  <si>
    <t xml:space="preserve">Elaboraciòn de las plantillas de comunicación </t>
  </si>
  <si>
    <t>OFICINA ASESORA DE PLANEACION Y SISTEMAS</t>
  </si>
  <si>
    <t>JEFE PLANEACION Y SISTEMAS / PROFESIONAL VIII</t>
  </si>
  <si>
    <t xml:space="preserve">Enviar las plantillas para aprobaciòn a BUREAU VERITAS. </t>
  </si>
  <si>
    <t>Aprobaciòn de las plantillas de comunicaciones del FPS por parte de BUREAU VERITAS</t>
  </si>
  <si>
    <t xml:space="preserve">Envio de Correo electronico </t>
  </si>
  <si>
    <t>Implementaciòn y socializaciòn de las plantillas de comunicación al interior del F.P.S.</t>
  </si>
  <si>
    <t>Dar a conocer al interior del FPS las nuevas plantillas de comunicaciones</t>
  </si>
  <si>
    <t>correo electronico</t>
  </si>
  <si>
    <t>CA01315</t>
  </si>
  <si>
    <t>Se evidencia que la no conformidad numerada como 3/6 de la auditoria de re-certificación referente a que no se evidencia la respuestas a algunas quejas dentro de los términos de ley (código contencioso administrativo), no ha sido eficaz ya que en los siguiente casos de la muestra se observa:
- 201522000000157: según el sistema ORFEO la queja aun está abierta. La queja se respondió el 23 de enero llega a la entidad el 2 de enero
- 201522000000437: recibida el 9 de enero de 2015 sin respuesta a la fecha, última actuación en ORFEO el momento en que se digitalizó la queja.
- 201522000000567: recibida el 9 de enero de 2015 sin respuesta a la fecha, última actuación en ORFEO el momento en que se digitalizó la queja.
- 201522000000677: según el sistema ORFEO la queja aún está abierta. La queja se respondió el 11 de febrero llega a la entidad el 13 de enero con respuesta por fuera de tiempos acorde al nuevo Código Contencioso Administrativo.</t>
  </si>
  <si>
    <t>Falta de orientaciòn y seguimiento ala contestaciòn oportuna de la PQRDS</t>
  </si>
  <si>
    <t>Capacitar en la metodologia de atenciòn de PQRDS a los funcionarios que intervienen en la misma a nivel nacional.</t>
  </si>
  <si>
    <t>Garantizar la respuesta oportuna de las PQRDS allegadas al F.P.S.</t>
  </si>
  <si>
    <t xml:space="preserve">Orientar a Nivel Nacional sobre la metodologia y puntos de control para la contestacion oportuna del 100% de las PQRDS. </t>
  </si>
  <si>
    <t>Seguimiento semanal</t>
  </si>
  <si>
    <t>Secretaria General</t>
  </si>
  <si>
    <t>Profesional I</t>
  </si>
  <si>
    <t>Actualizar el procedimiento CONTROL DE LA GESTIÓN DE LAS PQRSD CONSOLIDADO, estableciendo en el mismo seguimientos y puntos de control para la contestaciòn oportuna del 100% de las PQRDS.</t>
  </si>
  <si>
    <t>Procedimiento CONTROL DE LA GESTIÓN DE LAS PQRSD CONSOLIDADO</t>
  </si>
  <si>
    <t>Procedimiento actualizado</t>
  </si>
  <si>
    <t>Falta de divulgación del manual de funcionamiento del aplicativo ORFEO.</t>
  </si>
  <si>
    <t>socializar al interior del FPS el manual de funcionamiento del aplicativo ORFEO</t>
  </si>
  <si>
    <t>Enviar correos electronicos de socializacion del manual de funcionamiento del aplicativo ORFEO</t>
  </si>
  <si>
    <t>Realizar auditoria al interior del FPS con el fin de verificar la eficacia en las respuestas a las PQRDS en ORFEO.</t>
  </si>
  <si>
    <t xml:space="preserve">Garantizar el seguimiento a las PQRDS mediante el aplicativo de correspondencia ORFEO </t>
  </si>
  <si>
    <t>Informe de auditoria</t>
  </si>
  <si>
    <t>Apropiacion insuficiente de recursos a la entidad por parte del Ministerio de Hacienda y credito Publico.</t>
  </si>
  <si>
    <t>Realizar Avaluo Técnico bienes inmuebles a comercializar</t>
  </si>
  <si>
    <t>PROFESIONAL ESPECIALIZADO</t>
  </si>
  <si>
    <t>Recuperación del predio ubicado en la dorada caldas</t>
  </si>
  <si>
    <t xml:space="preserve">Redefinición de las hojas de vida de los indicadores del proceso Bienes Transferidos </t>
  </si>
  <si>
    <t>CI00215</t>
  </si>
  <si>
    <t>No se evidencia la elaboracion de las hojas de vida de los equipos de computo</t>
  </si>
  <si>
    <t>Se  tenia dispuesta una base de datos de equipos de computo mas no  de hojas de vida.</t>
  </si>
  <si>
    <t>Hacer el levantamiento de las hojas de vida</t>
  </si>
  <si>
    <t>Idenificar los equipos de la entidad y la situacion actual en la que se encuentra.</t>
  </si>
  <si>
    <t>Realizar el levantamiento de la infomacion de los equipos de la entidad.</t>
  </si>
  <si>
    <t>Unidad</t>
  </si>
  <si>
    <t xml:space="preserve">Oficina Asesora de Planeacion y Sistemas </t>
  </si>
  <si>
    <t>Oficina Asesora de Planeacion y Sistemas/  tecnico 1</t>
  </si>
  <si>
    <t>CI00315</t>
  </si>
  <si>
    <t>No se evidencia cumplimiento del plan de mejoramiento para los hallazgos detectados por la supersalud en la visita de auditoria de 2014</t>
  </si>
  <si>
    <t>No hay una conciliacion efectiva entre la base de datos de las hojas de vida y el inventario.</t>
  </si>
  <si>
    <t>Conciliacion entre base de datos</t>
  </si>
  <si>
    <t>Tener una base de datos conciliadal del estado actual del inventario de harward y sowfar de la entidad.</t>
  </si>
  <si>
    <t>Base de datos conciliada</t>
  </si>
  <si>
    <t>CA01615</t>
  </si>
  <si>
    <t xml:space="preserve">Se hace la observación de indentificar indicadores que evidencia seguimiento a la Eficiencia, Efectividad y Eficacia para medir los diferentes procesos de la Entidad.                                                                </t>
  </si>
  <si>
    <t>FALTA DE ORIENTACIÓN  EN LA ADMINISTARCIÓN DE INDICADORES .</t>
  </si>
  <si>
    <t xml:space="preserve">REALIZAR MESA DE TRABAJO CON LA OPS PARA REVISAR LA PERTINENCIADE LOS INDICADORES DENTRO DEL PROCESO </t>
  </si>
  <si>
    <t>ESTABLECER INDICADORES QUE MIDAN LA EFICIENCIA, EFECTIVIDAD Y EFICACIA DENTRO DEL PROCESO.</t>
  </si>
  <si>
    <t>REVISAR Y ACTUALIZAR LOS INDICADORES DEL PROCESO DE ATENCIÓN AL CIUDADANO  QUE REQUIRAN MODIFICACION</t>
  </si>
  <si>
    <t xml:space="preserve">
CINCO HOJAS DE VIDA DE INDICADORES
</t>
  </si>
  <si>
    <t>CI01015</t>
  </si>
  <si>
    <t>GESTION SERVICIOS DE SALUD ( AFILIACIONES Y COMPENSANCION)</t>
  </si>
  <si>
    <t>Incumplimiento la metodología establecida por Gestión Documental; la bandeja de impresión “321 NOVEDADES” del aplicativo ORFEO se encuentra con 22 radicados pendientes sin 4 chulo; 16 radicados del 2014 y 6 radicados pendientes de la vigencia 2015 (FEBRERO Y MARZO); de la bandeja de impresión “320 AFILIACIONES1” se encuentra con 40 radicados pendientes sin 4 chulo; 2 radicados de 2010, 2 radicados de 2011, 8 radicados de 2012, 9 radicados de 2013, 14 radicados de 2014 y 5 radicados de 2015.</t>
  </si>
  <si>
    <t>CI00415</t>
  </si>
  <si>
    <t xml:space="preserve">La Ley 1712 Art. 9 Inc (b) del 06 de Marzo de 2014. Establece lo siguiente cito texto:” Artículo  9°. Información mínima obligatoria respecto a la estructura del sujeto obligado. Todo sujeto obligado deberá publicar la siguiente información mínima obligatoria de manera proactiva en los sistemas de información del Estado o herramientas que lo sustituyan:
b) Su presupuesto general, ejecución presupuestal histórica anual y planes de gasto público para cada año fiscal, de conformidad con el artículo 74 de la Ley 1474 de 2011;”
Se viene dando cumplimiento a la Ley en todo su aspecto excepto a que no existe internamente un procedimiento establecido para el cumplimiento del mismo.
</t>
  </si>
  <si>
    <t>AUDITORIA CONTROL INTERNO</t>
  </si>
  <si>
    <t>CI01115</t>
  </si>
  <si>
    <t xml:space="preserve">Incumplimiento la metodología establecida por Gestión Documental; la bandeja de impresión presenta “808” radicados en el aplicativo ORFEO desde la vigencia 2010.
</t>
  </si>
  <si>
    <t>CA01715</t>
  </si>
  <si>
    <t>SERVICIOS DE SALUD (CARTAGENA)</t>
  </si>
  <si>
    <t>Se evidencia radicado No 2014-347-000937-2. Formulario para solicitud de valoracion ususario. Fecha:  11/02/2008. Codigo: MIGSSSPSO12. Sin Versión.  
Asi mismo el formato no se puede ver en el listado maestro de documentos del SIG.</t>
  </si>
  <si>
    <t>AUDITORIA CONTROL DE CALIDAD</t>
  </si>
  <si>
    <t>CI01415</t>
  </si>
  <si>
    <t>Incumplimiento en la legalización de las actas del Comité Institucional de Desarrollo Administrativo, de las sesiones realizadas en el mes de marzo de 2015.</t>
  </si>
  <si>
    <t>CI01315</t>
  </si>
  <si>
    <t>Incumplimiento en la presentación y publicación del Informe de Gestión del FPS vigencia 2014.</t>
  </si>
  <si>
    <t>Crear una guia de orientacion para el buen uso del aplicativo ORFEO,  ( el buen uso de las plantillas, creacion de expedientes virtuales, perdida de documentos del archivo de Gestion y central y el modulo de impresión de los radicados de ORFEO), en todo lo relacionado con las comunicaciones oficiales.</t>
  </si>
  <si>
    <t>Realizar una jornada de sensibilizacion para el buen uso del aplicativo ORFEO en todo lo relacionado con las comunicaciones oficiales.</t>
  </si>
  <si>
    <t>Tener un criterio unico al momento de radicar, tramitar cualquier radicado del aplicativo ORFEO.</t>
  </si>
  <si>
    <t>Contar con una guia de orientacion para toda la entidad en el buen uso del aplicativco ORFEO en todo lo relacionado con las comunicaciones oficiales.</t>
  </si>
  <si>
    <t>Todos los usuarios del aplicativo ORFEO tengan conocimiento del buen uso del aplicativo ORFEO en todo lo relacionado con las comunicaciones oficiales.</t>
  </si>
  <si>
    <t>Guia de Orientacion para el manejo de las comunicaciones oficiales en el aplicativo ORFEO.</t>
  </si>
  <si>
    <t>Evidenciar la sensibilizacion de la Guia de Orientacion por parte de los funcionarios del FPS.</t>
  </si>
  <si>
    <t>(Secretaria General)/(Coordinador Atención al Ciudadano y Gestión Documental) (Profesional II Gestión Documental),(profesional II Atencion al Ciudadano)</t>
  </si>
  <si>
    <t>Solicitar por medio de correo electronico al GIT compras, bienes y servicios administrativos la entrega del certificado donde demuestre que el aparato electronico encargado de medir la temperatura y la unidad relativa del archivo central.</t>
  </si>
  <si>
    <t>Contar con un certificado el cual demuestre que el aparato utilizado para medir la temperatura y la unidad relativa del archivo central, se encuentra calibrado.</t>
  </si>
  <si>
    <t>Solicitar el certificado de calibracion del aparato utilizado para medir la temperatura y la unidad relativa del archivo central.</t>
  </si>
  <si>
    <t>Certificado de Calibracion</t>
  </si>
  <si>
    <t xml:space="preserve"> OFICINA DE ATENCION AL CIUDANO/ GESTION SERVICIOS ADMINISTRATIVOS</t>
  </si>
  <si>
    <t>CI00815</t>
  </si>
  <si>
    <t>Desactualizacion de los documentos del SIG, correspondientes al Servicio de Salud ( informe de Auditoria No 28)</t>
  </si>
  <si>
    <t>CA01915</t>
  </si>
  <si>
    <t>No se evidencia producto y/o servicios no conforme en el proceso</t>
  </si>
  <si>
    <t>CA01815</t>
  </si>
  <si>
    <t>Se evidencia procedimientos de valoracion medico- laboral por salud. Version 01. Fecha 30/06/2011. Codigo: MIGSSSGSSPT25. El procedimiento se encuentra desactualizado.</t>
  </si>
  <si>
    <t>CI00915</t>
  </si>
  <si>
    <t>Incumplimiento la metodologia establecida por Gestion Documental; la bandeja de impresión "340" del aplicativo ORFEO se encuentra con 1.304 radicados pendientes sin 4 chulos; 73 radicados del 2012, 639 radicados 2013, 499 radicados del año 2014 y 93 radicados pendeintes de la vigencia 2015.</t>
  </si>
  <si>
    <t>CI00715</t>
  </si>
  <si>
    <t>Incumplimiento de la actividad 1 del procedimiento Auditorias Internas del FPS que dice: " Recibe del coordinador del GIT de salud el programa Anual de Auditorias: Tipo- Auditorias Medicas PESEIGCIFO01;Dentro de los 10 primeros dias calendario al inicio de cada trimestre, para presentacion y adopcion por parte del comite coordinador del sistema de control interno y calidad". A la fecha no fue presentado al comite la programacion del II trimestre de Auditorias Medicas. Igualmente se incumplio con la actividad 6 toda vez que en el mes de febrero de 2015 no se presentaron los insumos para la realizacion de la revision por la direccion correspondiente al II semestre de2014.</t>
  </si>
  <si>
    <t>CI01215</t>
  </si>
  <si>
    <t>Incumplimiento en la aplicación de la metodologia del producto y/o servicio No conforme</t>
  </si>
  <si>
    <t>En algunos casos hemos podido evidenciar que si se tiene el 4 chulo, no obstante en otros hubo problema con la digitalizacion y la comunicación con gestion documental.</t>
  </si>
  <si>
    <t>Se hara una revision en la bandeja de aplicaciones: 321 Novedades y 320 Afiliacion 1 del aplicativo ORFEO con el proposito de eliminar esta No Conformidad.</t>
  </si>
  <si>
    <t>Mantener al dia las bandeja de impresión.</t>
  </si>
  <si>
    <t>Obtener un 100% en el cumplimiento de la digitalizacion de los documentos</t>
  </si>
  <si>
    <t>Bandejas de ORFEO actualizadas al 100%</t>
  </si>
  <si>
    <t>AFILIACIONES</t>
  </si>
  <si>
    <t>PROFESIONAL VIII</t>
  </si>
  <si>
    <t>Falta de verificacion en el listado  Maestro del documento  del SIG por cuanto este formato pertenece al GIT;  Atencion del ciudadano y Gestion documental con el codigo MIAAUOGUDFO42.</t>
  </si>
  <si>
    <t>Enviar memorando al Grupo de Control Interno para aclarar la situacion y al grupo de Gestion Documental y Atencion al Usuario para que se actualice.</t>
  </si>
  <si>
    <t>Que se mantenga actualizado el formato.</t>
  </si>
  <si>
    <t>Que se mantenga actualizado los formatos del Sistema Integral de Gestion</t>
  </si>
  <si>
    <t>Formato MIAAUOGUDFO42 Actualizado.</t>
  </si>
  <si>
    <t>PROFESIONAL I/ PROFESIONAL VIII</t>
  </si>
  <si>
    <t>Estar al dia con los documentos del SIG</t>
  </si>
  <si>
    <t>Actualizacion del 100% del Documento del SIG</t>
  </si>
  <si>
    <t>Documentos Actualizados.</t>
  </si>
  <si>
    <t>Falta de actualizacion de algunos documentos.</t>
  </si>
  <si>
    <t>Procederemos a la Actualizacion de los documentos</t>
  </si>
  <si>
    <t>GIT COORDINACION SERVICIOS DE SALUD</t>
  </si>
  <si>
    <t>No se detecto Producto No Conforme por cuanto se tomaron unas acciones preventivas que constan en Actas para evitar Productos No conforme.</t>
  </si>
  <si>
    <t xml:space="preserve">Solicitar mediante Memorando a todos los funcionarios que en caso de existir Prodcto no conforme lo reporte deacuerdo a la capacitacion que ya recibieron. </t>
  </si>
  <si>
    <t>Identificar los Productos No conforme.</t>
  </si>
  <si>
    <t>Implementacion de la metodologia del Producto No conforme.</t>
  </si>
  <si>
    <t>Producto No Conforme Detectado y reportado  100%</t>
  </si>
  <si>
    <t>Desactualizacion del Procedimiento.</t>
  </si>
  <si>
    <t>Actualizar el Procedimiento.</t>
  </si>
  <si>
    <t>Mantener actualizado elo SIG</t>
  </si>
  <si>
    <t>Actualizacion del 100% los Documento del SIG.</t>
  </si>
  <si>
    <t>Falta de personal para digitalizar.</t>
  </si>
  <si>
    <t>Solicitar a Talento Humano un funcionario adicional para que se dedique a esta labor, enviando Memorando.</t>
  </si>
  <si>
    <t>Cambiar los procedimientos que de acuerdo a los cambios normativos sea necesario modificar</t>
  </si>
  <si>
    <t>Actualizar al 100% los procedimientos que lo requiera.</t>
  </si>
  <si>
    <t>Documentos Actualizados</t>
  </si>
  <si>
    <t xml:space="preserve">Desconocimiento de los terminos consignados en el procedimiento de Comité tecnico institucional administrativo, procedimiento ESDESOPSPT10     </t>
  </si>
  <si>
    <t>Desconocimiento de los terminos consignados en el procedimiento  Audiencia Publica de rendicion de cuentas ESDESOPSPT05, y en el instructivo para la elaboracion del informe de Gestion Anual ESDESOPSIT02.</t>
  </si>
  <si>
    <t>Enviar solicitud mediante correo electronico a Contabilidad invitandolo a realizar las conciliaciones del Procedimiento Conciliacion entre procesos APGRFGCOPT28</t>
  </si>
  <si>
    <t>Incorporar la Guia del Ministerio de Hacienda como documento de consulta del proceso financiero.</t>
  </si>
  <si>
    <t>Desconocimiento de los interesados en las guias que establece y publica el SIIFen las paginas del Ministerio de Hacienda.</t>
  </si>
  <si>
    <t>Socializar y Publicar la informacion del SIIF al interior de la entidad.</t>
  </si>
  <si>
    <t>Dar a conocer el funcionamiento de la informacion del presupuesto del SIIF.</t>
  </si>
  <si>
    <t xml:space="preserve">Socializacion y Publicacion de la Guia / Documento a socializar y Publicar </t>
  </si>
  <si>
    <t>Subdirección Financiera/ Presupuesto</t>
  </si>
  <si>
    <t>COORDINADOR DE PRESUPUESTO</t>
  </si>
  <si>
    <t>Mantener publicado el Manual de informacion de Usuarios en la Intranet</t>
  </si>
  <si>
    <t xml:space="preserve">Manual de informacion de Usuarios publicada en la Intraner para su consulta. </t>
  </si>
  <si>
    <t>Grupo de trabajo de  Gestión Documental y Atención al Ciudadano</t>
  </si>
  <si>
    <t xml:space="preserve">     Publicar atraves de carteleras y en la pagina web de la entidad sobre el resultado de analisis de encuentas buzon de sugerencias y acciones correctivas adoptadas con el fin de brindar una retroalimentacion al ciudadano.</t>
  </si>
  <si>
    <t xml:space="preserve">Informe </t>
  </si>
  <si>
    <t>Elaborar las estadisticas, analisis y socializacion a los usuarios sobre la administracion de los mecanismos de participacion ciudadana de manera  semestral.</t>
  </si>
  <si>
    <t>Informe  Semestral</t>
  </si>
  <si>
    <t>Modificar el procedimiento revision y radicacion de correspondencia recibida presencial incluyendo las actividades de salud.</t>
  </si>
  <si>
    <t>Procedimientos modificados a Modificar.</t>
  </si>
  <si>
    <t>PROFESIONAL VIII/ PROFESIONAL 1</t>
  </si>
  <si>
    <t>Socializar la guia de protocolo al funcionario del proceso Atencion al Ciudadano y puntos administrativos fuera de Bogota.</t>
  </si>
  <si>
    <t>Numero de actas realizadas /  Numero de actas a realizar.</t>
  </si>
  <si>
    <t>Socializar el procedimiento del Producto No conforme a los funcionarios del proceso Atencion al Ciudadano y punto administrativo fuera de Bogota.</t>
  </si>
  <si>
    <t xml:space="preserve"> PROFESIONAL VIII/ PROFESIONAL I</t>
  </si>
  <si>
    <t>CI01515</t>
  </si>
  <si>
    <t xml:space="preserve">Se evidencia desactualización del Normograma del proceso Direccionamiento Estratégico, aun cuando se evidencia el envío de los correos por parte del proceso.
</t>
  </si>
  <si>
    <t>Falta de organización por la funcionaria encargada de la administracion del normograma de la entidad FPS</t>
  </si>
  <si>
    <t>Se establecio un punto de control donde cada funcionario verifica que las leyes o normas si fueron ajustadas a la pagina.</t>
  </si>
  <si>
    <t>Contar con que Normograma este actualizado en la fecha estipulada.</t>
  </si>
  <si>
    <t>Solicitar la actulizacion del normograma los 5 primeros dias de cada mes.</t>
  </si>
  <si>
    <t>Correo Electronico</t>
  </si>
  <si>
    <t>SECRETARIA GENERAL/ GESTION DOCUMENTAL</t>
  </si>
  <si>
    <t>TECNICO ADMINISTRATIVO ENCARGADO/ GRADO 16/ PROFESIONAL 2</t>
  </si>
  <si>
    <t>Enviar correo electronico a los jefes de los procesos que intervienen en el producto No conforme, informando que se realizara una reinduccion de la metodologia del producto y/o servicio No conforme y asi mismo realizar acompañamiento para el diligenciamiento del formato detectecion, control y seguimiento del producto y/o servicio No conforme.</t>
  </si>
  <si>
    <t>CI01615</t>
  </si>
  <si>
    <t>Incumplimiento en la concertación y publicación de los acuerdos de Gestión de la vigencia 2015; así mismo no se evidencia la evaluación de los acuerdos de Gestión de la Vigencia 2014.</t>
  </si>
  <si>
    <t xml:space="preserve">Solicitar mediante Circular a todos los funcionarios que en caso de existir Prodcto no conforme lo reporte deacuerdo a la capacitacion que ya recibieron. </t>
  </si>
  <si>
    <t>PRESTACIONES ECONOMICAS</t>
  </si>
  <si>
    <t>COORDINADOR DE PRESTACIONES ECONOMICAS</t>
  </si>
  <si>
    <t>CI00615</t>
  </si>
  <si>
    <t>GESTION DE BIENES TRANSFERIDOS</t>
  </si>
  <si>
    <t>Se evidencia incumplimiento del procedimiento APGRFSFIPT10 ADMINISTRACION PAC ( CONTROL DE PAGOS) Inc.2, por cuanto no existe evidencia de la solicitud de los requerimientos de los recursos monetarios con la debida oportunidad para el pago de los impuestos prediales, lo cual podria convertirse en un detrimento patrimonial para la entidad.( GESTION DE BIENES TRANFERIDOS)</t>
  </si>
  <si>
    <t>CI00515</t>
  </si>
  <si>
    <t>RECURSOS FINANCIEROS</t>
  </si>
  <si>
    <t>No se evidencia cumplimiento alguno en el procedimiento APGRFGCOPT28 CONCILIACION ENTRE PROCESOS, correspondiente a los meses de Enero y Febrero de 2015, por cuanto no se le ha dado cumplimiento a las conciliaciones.(GRUPO INTERNO DE TRABAJO DE CONTABILIDAD)</t>
  </si>
  <si>
    <t>Falta de socializacion del procedimiento Acuerdos de Gestion y no establecer cronograma para la entrega de la evaluacion de los mismos.</t>
  </si>
  <si>
    <t>Realizar la socializacion de los procedimientos entre los funcionarios con quienes se surten las actividades para realizar la concertacion, evaluacion y publicacion de los Acuerdos de Gestion.</t>
  </si>
  <si>
    <t>Presentar oportunamente los acuerdos de Gestion con su respectiva evaluacion</t>
  </si>
  <si>
    <t>Presentar los acuerdos de Gestion con su Evaluacion correspondiente oportunamente.</t>
  </si>
  <si>
    <t>Numero de acuerdos de Gestion presentados y evaluados.</t>
  </si>
  <si>
    <t>SUBDIRECTOR DE PRESTACIONES SOCIALES.</t>
  </si>
  <si>
    <t>Falta de digitalizacion de los tramites efectuados en el sistema Orfeo.</t>
  </si>
  <si>
    <t>Depurar la bandeja de impresión pendiente del cuarto chulo.</t>
  </si>
  <si>
    <t>Levantar acta de socializacion y designar al funcionario encargado de la depuracion de la bandeja de impresión estableciendo limite temporal.</t>
  </si>
  <si>
    <t>Acta de socializacion y designacion funcional</t>
  </si>
  <si>
    <t>COORDINADOR DE PRESTACIONES ECONOMICAS Y TECNICO ADMINISTRATIVO</t>
  </si>
  <si>
    <t>CI01715</t>
  </si>
  <si>
    <t>Se evidencia el incumplimiento del procedimiento APGSAGADPT11 control de fotocopiado, actividad No 2 toda vez que no se tiene un control de registro real y eficaz en el formato APGSAGADFO11, donde  carece de dilgenciamiento pleno de la información.</t>
  </si>
  <si>
    <t>Socializar mediante acta el  formato  SOLICITUD DE FOTOCOPIAS Código APGSAGADFO11</t>
  </si>
  <si>
    <t>Diligenciamiento total de los campos del formato    SOLICITUD DE FOTOCOPIAS Código APGSAGADFO11</t>
  </si>
  <si>
    <t>No se diligencio en su totalidad los campos del formato APGSAGADFO11 y carece del campo de la firma de quien solicita las fotocopias.</t>
  </si>
  <si>
    <t>Actualizar el formato  SOLICITUD DE FOTOCOPIAS Código APGSAGADFO11 incoporando el campo de la firma de quien solicita las fotocopias.</t>
  </si>
  <si>
    <t xml:space="preserve">Contar una herramiento  eficaz, de registro y de estadistica para asi controlar  las fotocopias con el   formato  SOLICITUD DE FOTOCOPIAS Código APGSAGADFO11 </t>
  </si>
  <si>
    <t>Generar  estadisticas precisas y confiables frente a las fotocopias generadas para poder tomar decisiones frente al servicio prestado.</t>
  </si>
  <si>
    <t>Informe estadistico del servicio de fotocopiado</t>
  </si>
  <si>
    <t>COORDINADOR DE GRUPO INTERNO DE TRABAJO DE GESTION DE BIENES, COMPRAS Y SERVICIOS ADMINISTRATIVOS</t>
  </si>
  <si>
    <t>CI01815</t>
  </si>
  <si>
    <t>Incumplimiento de la metodologia establecida por gestion documental para el control de la impresión y envio de documentos.</t>
  </si>
  <si>
    <t>Auditoria de control interno</t>
  </si>
  <si>
    <t>26 de Mayo/2015</t>
  </si>
  <si>
    <t>Falta de planeación y ejecución en el trabajo de la auxiliar 5 para el cumplimiento de esta actividad laboral</t>
  </si>
  <si>
    <t>Marcar los documentos como impresos y el medio por el cual se realiza el envio</t>
  </si>
  <si>
    <t>Colocar 3 y 4 el observado (chulo) en la bandeja de radicados de ORFEO.</t>
  </si>
  <si>
    <t>Obtener gestión documental de los años 2013, 2014 y 2015</t>
  </si>
  <si>
    <t>Bandeja de ORFEO actualizada</t>
  </si>
  <si>
    <t>Oficina Barranquilla</t>
  </si>
  <si>
    <t>Auxiliar de Oficina 5</t>
  </si>
  <si>
    <t>GESTION SERVICIOS SALUD (BARRANQUILLA)</t>
  </si>
  <si>
    <t>CI01915</t>
  </si>
  <si>
    <t>CI02015</t>
  </si>
  <si>
    <t>No existe gestión documental en forma fisica como virtualmente.</t>
  </si>
  <si>
    <t>Falta de planeación y ejecución en el trabajo de la auxiliar 5 para el cumplimiento de esta actividad laboral que es de aplicación diaria.</t>
  </si>
  <si>
    <t xml:space="preserve">Solicitar  al GIT Atencion al ciudadano y Gestion documental, el instructivo para la creación de expedientes y las TRD de esta dependencia actualizadas.Solicitar por el aplicativo orfeo DESARCHIVAR los radicados padres, Solicitar la devolucion del archivo 2013 enviado a la ciudad de Bogota, Organizar las carpetas fisicas del archivo teniendo en cuenta las TRD. </t>
  </si>
  <si>
    <t>Crear los expedientes virtuales del archivo documental de la oficina de los años 2013-2014-2015 según las TRD.</t>
  </si>
  <si>
    <t>Extemporaneidad en contestacion de quejas SUPERSALUD.</t>
  </si>
  <si>
    <t>No se realizó por parte de la Pofesional I el estricto  seguimiento y envío al usuario respuesta parcial de la solicitud enviada por el mismo. No realizó seguimiento para respuesta de definitiva. Incumplimiento de la IPS contratista  en dar respuesta a las peticiones desde la oficina de Barranquilla de la EAPB FPS FNC.</t>
  </si>
  <si>
    <t>Realizar estricto seguimiento a la gestion adelantada por el contratista y enviar respuesta parcial al usuario antes del vencimiento de terminos en caso especiales.</t>
  </si>
  <si>
    <t>Dar respuesta parcial y/o definitiva al peticionario dentro de los plazos establecidos por el ente de control</t>
  </si>
  <si>
    <t>Dar respuesta oportuna a  las quejas emitidas desde la Supersalud  a esta oficina</t>
  </si>
  <si>
    <t>Oficios de respuesta parcial y definitiva</t>
  </si>
  <si>
    <t>CI02115</t>
  </si>
  <si>
    <t xml:space="preserve"> Incumplimiento de la metodología establecida por el proceso de Gestión Documental; la bandeja de impresión se encuentran con “292” radicados del aplicativo ORFEO sin la aplicación del 4 (cuarto) chulo.</t>
  </si>
  <si>
    <t>Se estan presentando devoluciones de correspondencia debido a que la base de dato del sistema ORFEO no se esta actualizando constantemente, y no se le esta realizando seguimiento a la empresa de correo certificado 472.</t>
  </si>
  <si>
    <t>Dentro de la bandeja de impresión del aplicativo ORFEO se encuentran radicados correspondientes a funcionarios que se retiraron de la entidad.</t>
  </si>
  <si>
    <t>Realizar mesa de trabajo para establecer los responsables para realizar el seguimiento a la empresa 472 y quien sera el responsable de realizar la actualizacion de la base de dato frente a la correspondencia devuelta.</t>
  </si>
  <si>
    <t>Enviar listado de los radicados correspondientes a funcionarios retirados al responsable del proceso de Gestion Documental para que estos casos sean analizados por el comité de archivo para definir la finalizacion del tramite.</t>
  </si>
  <si>
    <t>Mantener la bandeja de impresión del sistema orfeo correspondiente al proceso de Gestion servicio Salud (Division Central) actualizada</t>
  </si>
  <si>
    <t>Acta de mesa de trabajo donde se defina los responsables de la gestion frente a la correspondencia devuelta.</t>
  </si>
  <si>
    <t>Listado de radicados para el comité de archivo</t>
  </si>
  <si>
    <t>Listado de radicados</t>
  </si>
  <si>
    <t>Gestion Servicio Salud (Division Central)</t>
  </si>
  <si>
    <t>CI02215</t>
  </si>
  <si>
    <t>CI02315</t>
  </si>
  <si>
    <t>CI02415</t>
  </si>
  <si>
    <t>CI02515</t>
  </si>
  <si>
    <t>CI02615</t>
  </si>
  <si>
    <t>No se evidencia Organización de la Gestión Documental tanto física como virtual (Orfeo), carece de foliación, creación de expedientes virtuales, organización según TRD, marbetes, rótulos, identificación de archivadores, etc.</t>
  </si>
  <si>
    <t>Se evidencia extemporaneidad en la contestación de 32 quejas de SUPERSALUD del mes de abril y mayo de 2015; igualmente se evidencia 9 quejas vencidas sin respuesta y algunas respuestas no se encuentran asociadas al radicado</t>
  </si>
  <si>
    <t xml:space="preserve"> No se evidencia cumplimiento en la aplicación de la Encuesta de Evaluación Red de Frio, incumpliendo lo establecido en el Programa de Vacunación (PAI).</t>
  </si>
  <si>
    <t>Incumplimiento de la metodología establecida para el producto no conforme, toda vez que se evidencio devolución masiva de sobres por dirección errónea, las cuales no han sido reportadas para su corrección</t>
  </si>
  <si>
    <t>Se evidencia extemporaneidad en las respuestas a 24 derechos de petición allegados en la vigencia 2015 a la división Central</t>
  </si>
  <si>
    <t>Falta de conocimiento y verificacion del funcionario asignado para realizar la auditoria.</t>
  </si>
  <si>
    <t>verificar de manera adecuada y conforme a la normatividad vigente el archivo de gestion del proceso.</t>
  </si>
  <si>
    <t>Realizar  una nueva auditoria al archivo de gestion, por parte de un par auditor.</t>
  </si>
  <si>
    <t>obtener un informe de seguimiento del archivo de gestion documental por parte de un segundo auditor.</t>
  </si>
  <si>
    <t>informe de auditoria</t>
  </si>
  <si>
    <t>Se aumento el numero de quejas debido a cambio de la contratista prestadora del servicio de salud.</t>
  </si>
  <si>
    <t>Falta de conocimiento por parte del personal delegado para dar respuesta a las quejas durante el tiempo de contingencia</t>
  </si>
  <si>
    <t>Dar respuesta a la totalidad de las quejas</t>
  </si>
  <si>
    <t>solicitar capacitacion al GIT de gestion documental en el manejo del aplicativo para las quejas</t>
  </si>
  <si>
    <t>Contar con el personal capacitado para darle respuesta al 100% de las quejas allegadas dentro de los terminos establecidos por ley.</t>
  </si>
  <si>
    <t>100% de las quejas con su respuesta.</t>
  </si>
  <si>
    <t>Lista de capcitacion sobre el aplicativo ORFEO</t>
  </si>
  <si>
    <t>Respuestas a quejas</t>
  </si>
  <si>
    <t>Desconocimiento de la aplicabilidad, alcance y periodicidad de la normatividad vigente.</t>
  </si>
  <si>
    <t>Emitir lineamientos clar y preciso sobre la aplicabilida, alcance y periodicidad e la norma por parte de la coordinacion de Gestion Servicio Salud.</t>
  </si>
  <si>
    <t>Definir la aplicabilidad de la norma y sus requerimientos tecnicos.</t>
  </si>
  <si>
    <t>Circular  de informacion de aplicabilidad de la norma.</t>
  </si>
  <si>
    <t>Analizar la normatividad vigente frente a la aplicación de la encuesta de la supervision rutinaria de la cadena de Frio.</t>
  </si>
  <si>
    <t>Desconocimiento  de la aplicación de la metodologia para darle tratamiento al  Producto y/o servicio No Conforme</t>
  </si>
  <si>
    <t>Enviar circular los funcionarios del GIT de Gestion Servicio Salud, solicitando la aplicación de la metodologia establecida para el tratamiento del Producto y/o servicio No Conforme, y según capacitacion recibida.</t>
  </si>
  <si>
    <t>Darle cumplimiento a la metodologia establecida para el tratamiento del Producto y/o Servicio No Conforme</t>
  </si>
  <si>
    <t>Darle tratamiento a los Productos No Conformes identificados al proceso e Identificar los Productos No Conformes Provenientes de los demas procesos para garantizar la prestacion de los serrvicios.</t>
  </si>
  <si>
    <t>Reporte de los Productos y servicios no conformes identificados.</t>
  </si>
  <si>
    <t>Darle tramite de respuesta al 100% de los derechos de peticion en conformidad a lo establecido en la norma.</t>
  </si>
  <si>
    <t>Dar le cumplimiento a la normatividad vigente que rige la materia.</t>
  </si>
  <si>
    <t>Aumento en el numero de derechos de petecion allegados al F.P.S debido al cambio de contratista.</t>
  </si>
  <si>
    <t>Darle tramite de respuesta a los derechos de peticion en conformidad a lo establecido en la norma.</t>
  </si>
  <si>
    <t>respuestas a los derechos de peticion</t>
  </si>
  <si>
    <t>CI03515</t>
  </si>
  <si>
    <t>Incumplimiento la metodología establecida por Gestión Documental; toda vez que a la fecha no está siendo utilizado el programa de correspondencia Orfeo, las carpetas en físico no contienen las TRD correspondientes; Así mismo la correspondencia allegada a la oficina de Buenaventura no está siendo radicada en el aplicativo Orfeo.</t>
  </si>
  <si>
    <t xml:space="preserve">El programa de documentación Orfeo no está siendo utilizado porque estamos en espera de  la capacitación por parte del señor Hugo Oñate. Las carpetas no estaban marcadas con la TRD ya que algunas carpetas nuevas no se habia hecho la respectiva TRD. </t>
  </si>
  <si>
    <t>Solicitar nuevamente la capacitación en Orfeo dado que ya llegó la nueva tiqueteadora y aun no se ha dado la capacitación. Marcar las carpetas faltantes con la TRD</t>
  </si>
  <si>
    <t>Cumplir con el acuerdo 042 del archivo general de la nacion y metodologia del FPS</t>
  </si>
  <si>
    <t>Utilizar el sistema de gestión documentar.  Evidenciar que todas las carpetas se encuentran marcadas con su TRD</t>
  </si>
  <si>
    <t>Radicar correspondencia en Orfeo. Totalidad de carpeta de acuerdo a los lineamientos establecidos</t>
  </si>
  <si>
    <t>CI03115</t>
  </si>
  <si>
    <t>No se está realizando la aplicación de la Encuesta de Evaluación Red de Frio, incumpliendo lo establecido en el Programa de Vacunación (PAI) y lineamientos de la Secretaria de Salud.</t>
  </si>
  <si>
    <t>CI03215</t>
  </si>
  <si>
    <t>Incumplimiento la metodología establecida por Gestión Documental; la bandeja de impresión se encuentran con “3942” radicados del aplicativo ORFEO 4 chulo desde la vigencia 2011.</t>
  </si>
  <si>
    <t>Durante la vigencia 2011 y 2012por cambio de contratista se genero sobrecarga de laboral y no se priorizo la realizacion de la actividad.</t>
  </si>
  <si>
    <t>Darle trámite en el aplicativo Orfeo para colocora 4 chulo a los 3942 radicados evidenciados en la auditoira</t>
  </si>
  <si>
    <t xml:space="preserve">Mantener actualizada la bandeja de impresión del Aplicativo Orfeo mdiante la aplicación del o a la metodologia establecida por Gestion Documental  </t>
  </si>
  <si>
    <t>Dar trámite de finalizado o 4 chulo a los 3942 radicados del aplicativo Orfeo evidenciados en auditoria de Control Interno.</t>
  </si>
  <si>
    <t>Bandeja de impresión actualizada al 100%</t>
  </si>
  <si>
    <t>MEDICO ESPECIALISTA DIV PACIFICO, PROFESIONAL III, TECNICO ADMINITRATIVO, AUXILIAR DE OFICINA IV Y V</t>
  </si>
  <si>
    <t>CI03315</t>
  </si>
  <si>
    <t>No se evidencia Organización de la Gestión Documental tanto física como virtual (Orfeo), de las vigencias 2013, 2014 y 2015; las mismas carecen de foliación, creación de expedientes virtuales, rótulos en archivadores, etc.</t>
  </si>
  <si>
    <t>Designar a la Auxiliar de Oficina V para que realice toda la gestion pertinente para la actualizacion del archivo tanto fisico como virtual, con dedicación exclusiva a esta labor.</t>
  </si>
  <si>
    <t>Contar con un archivo tanto fisico como virtual actulizado conforme con lo establecido en la normatividad de Gestión Documental.</t>
  </si>
  <si>
    <t>Organizar y enviar el archivo fisico y virtual correspondiente a la vigencia 2013.</t>
  </si>
  <si>
    <t>Archivo de gestion 2013 Actualizado</t>
  </si>
  <si>
    <t>AUXILIAR DE OFICINA V</t>
  </si>
  <si>
    <t>CI03415</t>
  </si>
  <si>
    <t>Se evidencia incumplimiento de la Directiva presidencial 05 de 2014, toda vez que el aviso del FPS externo en la ciudad de Cali no tiene actualizados los logos de Ministerio de Salud y Todos por un nuevo país.</t>
  </si>
  <si>
    <t>CI02715</t>
  </si>
  <si>
    <t xml:space="preserve">INCUMPLIMIENTO EN LA CREACION DE EXPEDIENTES VIRTUALES DE LOS AÑOS 2013, 2014 Y 2015 </t>
  </si>
  <si>
    <t>CI03715</t>
  </si>
  <si>
    <t>A PESAR DE LOS LLAMADOS DE ATENCION REALIZADOS POR EL COORDINADOR DEL GIT TALENTO HUMANO A LOS FUNCIONARIOS Y TRABAJADORES DEL PROCESO; AUN PERSISTE EL INCUMPLIMIENTO EN LA DIGITALIZACION DE “293” RADICADOS EN EL APLICATIVO ORFEO (4 CHULO), LO QUE CONLLEVA A QUE EL CONSECUTIVO UNICO DE LA ENTIDAD SE ENCUENTRE DESACTUALIZADO.</t>
  </si>
  <si>
    <t>COORDINADOR DE GRUPO INTERNO DE TRABAJO DE GESTION TALENTO HUMANO.</t>
  </si>
  <si>
    <t>No se esta realizando la digitalizacion de los documentos deacuerdo a lo que establece el procedimiento.</t>
  </si>
  <si>
    <t>Identificar los oficios, con sus respectivos responsables y solicitarles realizar la gestion pertinente para que se le de tramite final al radicado y colocarle el cuarto chulo en el sistema ORFEO.</t>
  </si>
  <si>
    <t xml:space="preserve">Socializar los procedimientos utilizados para darle tramite de salida a los radicados: CORRESPONDENCIA EXTERNA ENVIADA POR POST-EXPRESS APGDOSGEPT01, CORRESPONDENCIA EXTERNA ENVIADA POR SERVICIO CORRA APGDOSGEPT04, CORRESPONDENCIA EXTERNA ENVIADA POR CORREO CERTIFICADO APGDOSGEPT09 y CORRESPONDENCIA EXTERNA ENVIADA POR MENSAJERO Y/O SERVIENTREGA APGDOSGEPT10. </t>
  </si>
  <si>
    <t>Mantener actualizada la bandeja de salida del aplicativo ORFEO mediante la correcta aplicación de los procedimientos establecidos para esta gestion.</t>
  </si>
  <si>
    <t xml:space="preserve">Darle tramite a los radicados que sea posible y/o viable darle por terminado de a cuerdo a lo establecido en los procedimientos.  </t>
  </si>
  <si>
    <t>bandeja de salida actualizada</t>
  </si>
  <si>
    <t>acta socializacion</t>
  </si>
  <si>
    <t>que los funcionarios del GIT de Gestion Talento Humano Conozcan y apliquen de manera adecuada los procedimientos.</t>
  </si>
  <si>
    <t>Se realizó socilazación con los Funcionarios de la Oficina Asesora de Planeación y Sistemas sobre la modificación del Procedimiento  Revisión   por la Dirección  ESDESDIGPT02 , aprobado mediante acto administrativo No 1053. Evidencia que se puede verificar en el acta No 002 del dia 28 de junio de 2015 archivada en la tabla de Retencion Documental 120.41.02.</t>
  </si>
  <si>
    <t xml:space="preserve">El procedimiento AUDITORIA MEDICA EN PUNTO DE ATENCION fue aprobado mediante Resolucion No 0603 del 21 de Abril del 2015 y socializado en cada division  los dias 23 y 24 de Abril del 2015 mediante actas. </t>
  </si>
  <si>
    <t>El procedimiento FUNCIONAMIENTO COMITÉ TECNICO CIENTIFICO Y PAG POR CONCEPTOS MEDICAMENTOS, SERVICIOS MEDICOS Y PRESTACIONES DE SALUD NO POS A CONTRATISTA MIGSSGSSPT03 fue aprobado mediante Resolucion No 0603 del 21 de Abril del 2015 y socializado en cada division los dias 23 y 24 de Abril del 2015 mediante Actas.</t>
  </si>
  <si>
    <t>Mediante Resolucion No 0303 del 02 de Marzo del 2015 fueron aprobados los siguientes documentos del SIG: 
1, RECONOCIMIENTO PENSION PLENA
2, RECONOCIMIENTO AUXILIO FUNERARIO
y la eliminacion de los siguientes documentos. 
1, RECONOCIMIENTO AUXILIO EDUCATIVO PARA HIJOS DE PENSIONADOS DE PUERTOS DE COLOMBIA.
2, RECONOCIMIENTO EDUCACIÓN ESPECIAL PARA HIJOS DE PENSIONADOS DE PUERTOS DE COLOMBIA.
3, INFORMES DE GESTIÓN DEL CONTRATO INTERADMINISTRA-TIVO : FPS - MINISTERIO DE LA PROTECCION SOCIAL.
4, AUDITORIA A LOS INSTITUTOS DE EDUCACIÓN ESPECIAL.
 Lo anterior fue socializado mediante correo electronico indirai@fondo con fecha del 11 de Marzo del 2015 a todos los funcionarios del GIT Prestaciones Economicas.</t>
  </si>
  <si>
    <t xml:space="preserve">Realizada la capacitacion sobre producto no conforme se ha asigno un funcionario de manra verbal para que sea este quien haga los respectivos reportes los cuales se han venido haciendo mediante correo electronico oscarb@fondo con fechas 01 de Junio del 2015, 02 de Junio del 2015, 17 de Junio del 2015 Y 01 de Julio del 2015 reportando los diferentes productos no conforme. </t>
  </si>
  <si>
    <t>CA01314</t>
  </si>
  <si>
    <t>Humberto Malaber / Profesional Especializado, Mariana Botina /profesional II, Nury Navarro/ Profesionl VIII, Hugo Oñate /Profesional II.</t>
  </si>
  <si>
    <t>Se envio correo a todas las oficinas fuera de bogota, solicitando la revision y verificacion de los link´s de acceso a la intranet, evidencia que se encuentra en el correo electronico sistemas@fps.gov.co</t>
  </si>
  <si>
    <t>El funcionario envcargado en la actualidad del archivo de gestion del proceso no esta capacitada para la ejecucion de dicha actividad</t>
  </si>
  <si>
    <t>Socilitar al administrador del programa ORFEO la capacitacion a los funcionarios del proceso, en la creacion de expedientes virtuales.</t>
  </si>
  <si>
    <t>Crear los expedientes virtuales del archivo del proceso Gestion Prestaciones economicas correspondientes a los años 2013, 2014 y 2015</t>
  </si>
  <si>
    <t>Mantener actualizados los expedientes virtuales en relacion con el archivo de gestion fisico.</t>
  </si>
  <si>
    <t>Capacitar a todos los funcionarios posibles para que tengan conocimiento sobre la creacion de expedientes virtuales.</t>
  </si>
  <si>
    <t xml:space="preserve">Lista de asistencia a la capacitacion </t>
  </si>
  <si>
    <t>Expedientes virtuales creados en ORFEO correspondientes a los años 2013, 2014 y 2015</t>
  </si>
  <si>
    <t>Expedientes virtuales creados en ORFEO</t>
  </si>
  <si>
    <t>No aplica para el período de reporte I Semestre de 2015.  Avance de ejecución de la meta:  Mediante correos electrónicos de fechas 4 y 11 de junio de 2015,   se solicitó la incorporación de la Guía del Ministerio de Hacienda como documento de consulta del Proceso Recursos Financieros</t>
  </si>
  <si>
    <t>El proceso le solicitó al funcionario encargado de realizar las publicaciones, la publicacion del Manual de Información al ciudadano en el servicio de Salud  el dia 06/05/2015 . Informacion que se puede evidenciar en  el  en el link http://190.60.243.34/manuales.asp</t>
  </si>
  <si>
    <t xml:space="preserve">el proceso de atención al ciudadano realizo una explicacion de la guia de protocolo atención al ciudadano  a los funcionarios del proceso Atencion al Ciudadano los dias Junio 09, 10 , 18 y 19 de 2015 esto se puede evidenciar en al acta numero 26 y en los   puntos administrativos fuera de bogota mediente la siguientes actas: numero 103 del 26/06/2015 santander, 003 de 26/06/2015 de buenaventura, 003 de 17/06/2015 de santamarta, 07 de 17/06/2015 barranquilla, 1906/0215 cali , 001 30/06/2015 antioquia, 19/06/2015 buenaventura  </t>
  </si>
  <si>
    <t xml:space="preserve">El procedimiento AUDITORIA MEDICA EN PUNTO DE ATENCION fue aprobado mediante Resolucion No 0603 del 21 de Abril del 2015 y socializado en cada division  los dias 23 y 24 de Abril del 2015 mediante actas. 
y el procedimiento SEGUIMIENTO CONTRATOS DE PRESTACION DE SERVICIOS DE SALUD  Y DE PROTECCION  ESPECIFICA Y DETECCION TEMPRANA se encuentran aprobado mediante resolucion No 0303 DEL 02/03/2015. y fue socializado el dia 14 de Abril del 2015 mediante correo electronico prestaciones@fps.gov.co </t>
  </si>
  <si>
    <t xml:space="preserve">Adelantar las gestiones necesarias para la contratación de la adecuación del archivo de liquidación de  Ferrocarriles </t>
  </si>
  <si>
    <t>El certificado de la calibración del aparato de medición de la temperatura y humedad relativa fue recibido por medio de memorando 20152300028153 evidencia consignada en la carpeta  de apoyo de gestión documental</t>
  </si>
  <si>
    <t>Se realizo socializacioncon los funcionarios de la oficina asesora de planeacion y sistemas de la modificacion del procedimiento de revision por la direccion aprobado mediante acto administrativo No 1053 del 25/06/2015, se puede evidenciar de acta 002 del 28/06/2015.</t>
  </si>
  <si>
    <t>la metodologia para la administracion del producto y/o servicio no conforme fue actualizado y aprobado el 02/03/2015 mediante acto administrativo 0303, essta metodologia fue socializada dentro del proceso de medicion y mejora el dia 16 dejunio del 2015 mediante acta 001./ el dia 09/06/2015 se envio correo electronico con el cronograma el cual se ejecuto al 100%, esta informacion puede ser corroborada con el administrador del producto no conforme.</t>
  </si>
  <si>
    <t xml:space="preserve">fue transferido al GIT Atencion al Ciudadano y Gestion Documental mediante memorando  20153440001423 del 15 de abril del 2015 </t>
  </si>
  <si>
    <t xml:space="preserve">fue transferido al GIT Atencion al Ciudadano y Gestion Documental mediante memorando  20153440001763 del 20 de mayo del 2015 </t>
  </si>
  <si>
    <t xml:space="preserve">Mediante memorando No 20153000039293 del 04 de Jumio del 2015 se le da conocimiento al Director General de la entidad que estas no conformidades no dependen del proceso si no del GIT SERVICIOS ADIMISTRATIVOS. </t>
  </si>
  <si>
    <t>Transferencia del archivo de gestion y los expedientes virtuales del año 2013</t>
  </si>
  <si>
    <t>Actualmente esta Pendiente de calculo de perjuicios economicos  por parte de la Subdirección Financiera para poder instaurar la demanda Reinvicatoria del bien inmueble, de acuerdo al Codigo General del Proceso - Ley 1564 de 2012 articulo 206, la cual se solicito con memorando GAD 20152300005753 de enero 28 de 2015</t>
  </si>
  <si>
    <t>N/A hasta no obetner desicisión por parte  del comité de Sostenibilidad Financiera</t>
  </si>
  <si>
    <t>En el segundo trimestre de 2015 se recibió la información de las oficinas de registro  de los bienes inmuebles pendientes de transferir por el Ministerio de Transporte, encontrándose que todos los inmuebles ubicados en el departamento del Cauca (Popayán y Cajibio), habían sido titulados por el mencionado Ministerio al Instituto Nacional INVIAS, ante esta situación el Fondo realiza Reclamación de los nueve bienes  mediante oficio GAD 20152300091481 de junio 16 de 2015 en el cual se anexo la información necesaria para esta reclamación, evidencia que reposa en la carpeta comunicaciones enviadas a entidades oficiales TRD 230.2101 folio 60.
En relación con los veintiún  inmuebles ubicados en el Municipio Vieja Huila, estos fueron titulados por el Sr Alcalde de este Municipio a particulares en el año 2013. Teniendo en cuenta que la Audiencia de Conciliación realizada por la Procuraduría primera judicial II, fue fallida, donde El Fondo de Pasivo Social de F.N.C, pretendía declarar la nulidad de todos los actos Administrativos expedidos por la alcaldía   del Municipio Vieja Huila, la Secretaria General del Fondo mediante memorando GAD 2015230004203 de fecha junio 16 de 2015, solicita a la Oficina Asesora Jurídica de esta misma Entidad iniciar las respectivas demandas de procesos de nulidad y restablecimiento del derecho con sus respectivos soportes, evidencia que reposa en la carpeta memorandos enviados 2015 TRD 230.2103 folio 78.</t>
  </si>
  <si>
    <t>El avaluo de los bienes inmuebles se realiza  de acuerdo a las solicitudes de interes de compra que radiquen en la entidad, de acuerdo a las solicitudes recibidads el Fondo suscribio contrato No. 050 de2014 con la firma Lonja de Propiedad Raiz de los Municipios de Cundinamarca SAS- LONJACUN SAS, para ralizar avaluó técnico 24 inmuebles de propiedad del Fondo los cuales ya fueron entregados por la firma, los cuales ya fueron entregados y estan archivados en las carpetas de los respectivos bienes. Es improcedente realizar el avlauo de todos los inmuebles ya que varios de ellos estan pendiente de saneamiento, otros no hay interesados en la compra y la entidad no cuenta con recursos suficientes.</t>
  </si>
  <si>
    <t>El procedimiento:Actualización de cuentas personales se socializo mediante acta No. 003 de junio 1 de 2015 a todos los funcionarios del area  y  El procedimiento  reembolsos de caja menor código APGSAGADPT20   fue aprobado con la Resolución No. 131 de enero 30 de 2014. Se socializo con acta No. 01 de fecha marzo 26 de a todos los funcionarios del Fondo vía correo (todas las ciudades y los funcionarios de la ciudad de Bogotá  el mismo día) carpeta 230.52.03 Plan de Mejoramiento Institucional año 2014 Y 2015</t>
  </si>
  <si>
    <t>El procedimiento     CONTROL DE SERVICIOS PUBLICOS código APGSAGADPT18 fue aprobado mediante resolucion No. 0795 de mayo 13 de 2015</t>
  </si>
  <si>
    <t>l procedimiento     CONTROL DE SERVICIOS PUBLICOS código APGSAGADPT18 fue socializado a los funcionarios mediante acta No. 003 de junio 1 de 2015</t>
  </si>
  <si>
    <t>El  Actualización de cuentas personales fue aprobado con resolución No. 0795 de mayo 13 de 2015</t>
  </si>
  <si>
    <t>El procedimiento:Actualización de cuentas personales se socializo mediante acta No. 003 de junio 1 de 2015 a todos los funcionarios del area , VER CARPETA Plan de mejoramiento institucional 2015</t>
  </si>
  <si>
    <t>los acuerdos de Gestion y las evaluaciones correspondientes fue presentado al GIT Talento Humano el dia 15 de Abril del 2015 con la secretaria de la Subdireccion de prestaciones sociales</t>
  </si>
  <si>
    <t>Desconocimiento de la directiva presidencial 05 de 2014 para la utilizacion de los logos en las herramientas de publicidad del FPS.</t>
  </si>
  <si>
    <t>Solicitar al coordinador del Proceso de Gestion Servicios Administrativos, mediante correo electronico las gestiones pertinentes para el cambio del aviso externo de las oficinas del FPS cali</t>
  </si>
  <si>
    <t>Darle cumplimiento a la directiva presidencial 05 de 2014 mediante la correcta utilizacion de los logos en el aviso externo de la oficina del FPS (cali).</t>
  </si>
  <si>
    <t>Enviar correo de solicitud.</t>
  </si>
  <si>
    <t>GESTION SERVICIOS SALUD (TUMACO)</t>
  </si>
  <si>
    <t>NO SE EVIDENCIA ORGANIZACIÓN DE LA GESTION DOCUMENTAL TANTO FISICA COMO VIRTUAL CARECE DE FOLIACION , CREACION DE EXPEDIENTES VIRTUALES, ORGANIZACIÓN SEGÚN TRD, MARBETES, ROTULOS, IDENTIFICACION DE ARCHIVADORES, ETC. ASI MISMO NO SE ESTÀ UTILIZANDO EL APLICATIVO ORFEO PARA EL MANEJO ADECUADO DEL ARCHIVO DE GESTION.</t>
  </si>
  <si>
    <t>NO UTILIZACION DEL APLICATIVO ORFEO DESDE LA VIGENCIA DE SU INICIO EN LA ENTIDAD POR CARECER DEL SERVICIO DE INTERNET Y DESPUES DE SU INSTALACION LOS CONSTANTES CORTES DEL SERVICIO EN LA OFICINA</t>
  </si>
  <si>
    <t xml:space="preserve">SE SOLICITO AL GIT SERVICIOS ADMINISTRATIVOS PARA LA ISNTALACION DEL SERVICIO DE INTERNET Y A LA GIT GESTION TALENTO HUMANO PARA SOLICITAR LA REINDUCION E INSTALACION DEL APLICATIVO ORFEO POR MEDIO DE LA CAPACITACION DE UN FUNCIONARIO QUE VENDRIA A TUMACO A DARNOS LA REINDUCCION DEL APLICATIVO. </t>
  </si>
  <si>
    <t>OBTENER REINDUCCION DEL APLICATIVO ORFEO Y ORGANIZACIÓN  DE LA GESTION DOCUMENTAL TANTO FISICA COMO VIRTUAL PARA EL MANEJO ADECUADO DEL ARCHIVO DE GESTION Y ASI CUMPLIR CON LOS PROCEDIMIENTO DEL PROCESO  Y EN LAS METODOLOGIAS ESTABLECIDAS PARA EL F.P.S.</t>
  </si>
  <si>
    <t xml:space="preserve">CUMPLIMIENTO DE LOS PROCEDIMIENTOS DE LOS PROCESO Y LAS METODOLOGIAS ESTABLECIDAS PARA EL F.P.S. </t>
  </si>
  <si>
    <t>ARCHIVO ACTUALIZADO TANTO FISICO COMO VIRTUAL SEGÚN COMO LO ESTABLECE LA NORMA DEL ARCHIVO DE GESTION.</t>
  </si>
  <si>
    <t>SERVICIOS DE SALUD TUMACO</t>
  </si>
  <si>
    <t>MEDICO AUDITOR Y AUXILIAR DE OFICINA 5</t>
  </si>
  <si>
    <t>CI02815</t>
  </si>
  <si>
    <t>NO SE EVIDENCIA CUMPLIMIENTO EN LA APLICACIÓN DE LA ENCUESTA DE EVALUACION RED DE FRIO  INCUMPLIENDO LO ESTABLECIDO EN EL PROGRAMA DE VACUNACION (PAI)</t>
  </si>
  <si>
    <t>DESCONOCIMIENTO POR PARTE DEL MEDICO AUDITOR DE LA CIRCULAR EXPEDIDA POR EL F.P.S PARA LA APLICACIÓN DE LA ENCUESTA DE EVALAUCION RED DE FRIO</t>
  </si>
  <si>
    <t>SOCIALIZACION Y APLICACIÓN DE LA CIRCULAR RED DE FRIO</t>
  </si>
  <si>
    <t xml:space="preserve">REALIZAR LOS PROTOCOLOS SOLICITADOS EN LA CIRCULAR PARA DAR CUMPLIMIENTO EN LA APLICACIÓN DE LA ENCUESTA DE EVALAUCION RED DE FRIO MEJORANDO LA OPORTUNIDAD EN EL ENVIO DE LA INFORMACION A LA DIVISION CENTRAL </t>
  </si>
  <si>
    <t>CUMPLIMIENTO 100% DE LOS PROTOCOLOS EXIGIDOS EN LA CIRCULAR RED DE FRIO</t>
  </si>
  <si>
    <t>REALIZACION SEMESTRAL DE LA ENCUESTA RED DE FRIO</t>
  </si>
  <si>
    <t>MEDICO AUDITOR</t>
  </si>
  <si>
    <t>CI02915</t>
  </si>
  <si>
    <t>DURANTE LA VIGENCIA SE VIDENCIA PARA LOS MESES DE ENERO A MAYO LA SUSPENSION DEL SERVICIO TELEFONICO E INTERNET</t>
  </si>
  <si>
    <t>TUMACO</t>
  </si>
  <si>
    <t>DESCONOCIMIENTO POR PARTE DE LA EMPRESA MOVISTAR PARA EL INGRESO OPRTUNO DE LOS PAGOS MENSUALES DEL SERVICIO TELEFONICO E INTERNET POR PARTE DEL FPS</t>
  </si>
  <si>
    <t>GARANTIZAR LA PRESTACION DE LOS SERVICIOS PUBLICO MEDIANTE EL REPORTE DE LOS PAGOS OPORTUNO A LAS EMPRESAS PRESTDORAS DEL SERVICIO</t>
  </si>
  <si>
    <t>OPORTUNIDAD EN LA REALIZACION DE LOS PAGOS DEL SERVICIO TELEFONICO E INTERNET DE LA OFICINA DEL FPS TUMACO</t>
  </si>
  <si>
    <t>AUXILIAR DE OFICINA 5</t>
  </si>
  <si>
    <t>CI03015</t>
  </si>
  <si>
    <t>NO SE EVIDENCIA LA RADICACION DE LAS QUEJAS Y RESPUESTAS ALLEGADAS A LA OFICINA DE TUMACO EN EL APLICATIVO ORFEO</t>
  </si>
  <si>
    <t>NO  SE CUENTA CON LA ISNTALACION DEL APLICATIVO ORFEO PORQUE NO SE CONTABA CON EL SERVICIO DE INTERNET</t>
  </si>
  <si>
    <t>UTILIZAR E IMPLEMENTAR EL APLICACTIVO ORFEO POR PARTE DE LAS FUNCIONARIAS DEL FPS TUMACOY ASI BRINDAR LA OPORTUNIDAD EN LA EN LA RADICACION DE LAS QUEJAS Y RESPUESTAS QUE LLEGAN A LA OFIICNA</t>
  </si>
  <si>
    <t>REALIZAR EL 100% DE LA RADICACION DE LAS QUEJAS Y RESPUESTAS ALLEGADAS A LA OFIICNA DE TUMACO EN EL APLICATIVO ORFEO.</t>
  </si>
  <si>
    <t>QUEJAS RADICADAS EN EL APLICATIVO ORFEO</t>
  </si>
  <si>
    <t>SOLICITAR CAPACITACION A LOS FUNCIONARIOS DE LA DIVISION CENTRAL ENCARGADOS DE IINSTALAR EL APLICATIVO ORFEO</t>
  </si>
  <si>
    <t xml:space="preserve">INGRESAR AL APLICATIVO ORFEO LAS QUEJAS RECLAMOS RECIBIDAS EN LA VIGENCIA DEL AÑO 2015 OFICINA TUMACO. </t>
  </si>
  <si>
    <t>ANULADO</t>
  </si>
  <si>
    <t>CI03815</t>
  </si>
  <si>
    <t>ASISTENCIA JURIDICA</t>
  </si>
  <si>
    <t>Incumplimiento de los lineamientos establecidos por Gestión Documental; la bandeja de impresión se encuentra con “354” radicados en el aplicativo ORFEO; con corte a mayo 30 de 2015; Así mismo se evidenció que en algunos casos no se están utilizando las plantillas aprobadas por el ente certificador, para las comunicaciones oficiales para el FPS.</t>
  </si>
  <si>
    <t>ALTO VOLUMEN DE DOCUMENTOS GENERADDOS POR LA OFICINA ASESORA JURIDICA, LOS CUALES EN EL MOMENTO DEL ENVIO NO SE LE PUEDE DAR ESPERA A QUE SEAN DIGITALIZADOS DEBIDO A QUE SOLO ESTA DESIGNADO UN FUNCIONARIO PARA ESTA ACTIVIDAD EN EL PROCESO DE GESTION DOCUMENTAL.</t>
  </si>
  <si>
    <t>Solicitar la digitalizacion de los radicados producto del Proceso de Asistencia  Juridica, que requieran ser enviados de manera inmediata para el cumplimiento de los terminos de ley.</t>
  </si>
  <si>
    <t>Mantener actualizada la bandeja de impresión del aplicativo orfeo a responsabilidad del proceso de Asistencia Juridica, mediante la aplicación de la metodologia establecida por Gestion Documental.</t>
  </si>
  <si>
    <t>Digitalizar el 100% de los documentos generados por el proceso de Asistencia Juridica.</t>
  </si>
  <si>
    <t>Radicados de salida digtalizados y con el cuarto chulo de envio.</t>
  </si>
  <si>
    <t>JEFE OFICINA ASESORA JURIDICA / SECRETARIA DE LA OFICINA ASESORA JURIDICA</t>
  </si>
  <si>
    <t>Enviar memorando al Proceso de Gestion Documental, solicitando se tenga en cuenta la importancia de las actividades y documentos que se le soliciten digitalizar para que se de prioridad a los documentos de suma urgencia.</t>
  </si>
  <si>
    <t>Digitalizar de manera oportuna la documentacion que se presente ante el encargado de la digitalizacion en el Proceso de Gestion Documental.</t>
  </si>
  <si>
    <t>Los funcionarios tenian la plantilla dispuesta en el escritorio de su equipo y no se tuvo en cuenta la actualizacion de la misma para reemplzarla.</t>
  </si>
  <si>
    <t>Socializar la nueva version de las plantillas de memorando y oficios dispuestas en aplicativo ORFEO.</t>
  </si>
  <si>
    <t>Crear conciencia en los funcionario del Proceso de Asistencia juridica en la utilizacion de las Plantillas que se encuentran en el aplicativo ORFEO, mediante la socializacion de las nuevas y las consecuencias generadas por la utilizacion de documentacion obsoleta.</t>
  </si>
  <si>
    <t>Utilizacion de las plantillas dispuestas en el aplkicativo ORFEO para la generacion de Meorandos y Oficios</t>
  </si>
  <si>
    <t>CI03915</t>
  </si>
  <si>
    <t>No se evidencia la creación de expedientes virtuales del archivo de gestión del proceso correspondiente a las vigencias 2013 y 2014, así mismo para la vigencia 2015 solo se evidencio la creación de 4 expedientes virtuales.</t>
  </si>
  <si>
    <t>Los funcionarios del Proceso de Asistencia Juridica no cuentan con el conocimiento para generar y administrar los expediente virtuales mediante el aplicativo ORFEO</t>
  </si>
  <si>
    <t>Solicitar a traves de memorando al proceso de Gestion Documental la capacitan a los funcionarios del proceso de Asistencia Juridica.</t>
  </si>
  <si>
    <t>Contar con expedientes virtuales del archivo de Gestion del Proceso de Asistencia Juridica</t>
  </si>
  <si>
    <t>Asistir a la capacitacion el 100% de los funcionarios del Proceso de Asistencia Juridica.</t>
  </si>
  <si>
    <t>Lista de asistencia a la capacitacion.</t>
  </si>
  <si>
    <t>Se evidencia mediante la resolución 0303 del 02/03/2015 la actualizacion de la  MATRIZ DE IDENTIFICACION DEL PRODUCTO Y/O SERVICIO NO CONFORME,  la misma se encuentra publicada en la intranet del FPS, el dia 11 de junio se realizo mesa de trabajo con los procesos relacionados con el producto no conforme donde se realizo de manera practica l aplicacion de la metodologia establecida para tal fin.</t>
  </si>
  <si>
    <t>Se evidencia mediante la resolución 0303 del 02/03/2015 la actualizacion de la  MATRIZ DE IDENTIFICACION DEL PRODUCTO Y/O SERVICIO NO CONFORME,  el procedimiento y el formato de identificacion reporte y tratamiento, la misma se encuentra publicada en la intranet del FPS, el dia 11 de junio se realizo mesa de trabajo con los procesos relacionados con el producto no conforme donde se realizo de manera practica l aplicacion de la metodologia establecida para tal fin.</t>
  </si>
  <si>
    <t>Mediante correo electronico del dia 22 de mayo Demaf@fondo se dio a conocer los nuevas plantillas de comunicación que se utilizaran en el FPS con el correcto uso del logo del ente certificador.</t>
  </si>
  <si>
    <t>A</t>
  </si>
  <si>
    <t>NO</t>
  </si>
  <si>
    <t>LINA MORALES</t>
  </si>
  <si>
    <t>PAGO OPORTUNO DE LOS 4 SERVICIOS PARA FUNCIONAMIENTO OPTIMO D ELA OFICINA DE TUMACO</t>
  </si>
  <si>
    <t>SOLICITAR LA INSTALACION DEL APLICATIVO ORFEO EN LOS EQUIPOS DE LOS FUNCIONARIOS DE LA OFIICNA DE TUMACO.</t>
  </si>
  <si>
    <t xml:space="preserve">LINA MORALES </t>
  </si>
  <si>
    <t>Se evidencia cumplimiento de la meta establecida; se elaboro acta de socialización No. 002 del 30/06/2015 donde se dio a conocer los tiempos establecidos en el procedimiento Revisión por la Dirección  ESDESDIGPT02 aprobado mediante la resolución 1053 del 24/06/2015.</t>
  </si>
  <si>
    <t>SI, SE DA EFICACIA A LA META TENIENDO EN CUENTA QUE QUE LOS CAMBIOS REALIZADOS AL PROCEDIMIENTO FUERON DADOS A CONOCER A TODOS LOS PROCESOS DEL FPS MEDIANTE CORREO ELECTRONICO PARA SU RESPECTIVA APLICACIÓN.</t>
  </si>
  <si>
    <t>Lista de capacitación</t>
  </si>
  <si>
    <t xml:space="preserve">SIN REPORTE </t>
  </si>
  <si>
    <t>según información corroborada por los auditores de control interno en el mes de mayo de 2015, las divisiones tienen acceso a la intranet y a los documentos del sistema sin ningun inconveniente.</t>
  </si>
  <si>
    <t>SI, SE ESTABLECE EFICIACIA DE LA ACCION TENIENDO EN CUENTA QUE A NIVEL NACIONAL SE ENCUENTRA FUNCIONANDO LA INTRANET SIN OBSERVACIONES.</t>
  </si>
  <si>
    <t xml:space="preserve">Se evidencia cumplimiento de la meta establecida; se actualizo el Procedimiento Revisión por la Dirección  ESDESDIGPT02 aprobado mediante la resolución 1053 del 24/06/2015 y se elaboro acta de socialización No. 002 del 30/06/2015 donde se dio a conocer los tiempos establecidos. </t>
  </si>
  <si>
    <t>SI, SE ESTABLECE EFICACIA DE LA ACCION TODA VEZ QUE EL PROCEDIMIENTO FUE SOCIALIZADO A TODOS LOS FUNCIONARIOS DEL FPS PARA CUMPLIMIENTO.</t>
  </si>
  <si>
    <t xml:space="preserve">Se evidencia la resolucion No. 0303 del 02/03/2015 mediante la cual se aprobo la metodologia del Producto y/o servicio no Conforme, se realizaron jornadas de socialización a nivel nacional y mesas de trabajo con los procesos misionales pero a la fecha no se da ejecucion al 100%.  SE REUQUIERE REDEFINIR LA META CON EL FIN DE MITIGAR LA NO CONFORMIDAD </t>
  </si>
  <si>
    <t>JAIME ESCOBAR</t>
  </si>
  <si>
    <t>Se evidencia la actualización y eliminación  de los procedimientos mediante resolución No.0303 del 02-03-2015, con su respectiva socialización mediante correo electrónico del día 11-3-2015 del correo indirai@fondo.</t>
  </si>
  <si>
    <t>La meta ha sido eficaz, ya que una vez fueron aprobados y socializados los procedimientos se le han venido dando cumplimiento a los mismos</t>
  </si>
  <si>
    <t>se radicaron los Acuerdos de Gestion 2014 y 2015 y la evaluacion el dia 15 de abril del 2015 evidencia que se encuentra en el GIT Talento Humano en la carpeta HISTORIAS LABORALES DEL PERSONAL con TRD 2104903.</t>
  </si>
  <si>
    <t>Existe eficacia en la meta, ya que se le ha dado el cumplimiento en la presentación de los Acuerdos de Gestión, labor que tiene claro el responsable del mismo.</t>
  </si>
  <si>
    <t xml:space="preserve">ALBERTO VEGA </t>
  </si>
  <si>
    <t>SI, SE ESTABLECE EFICACIA DE LA ACCION TENIENDO EN CUENTA QUE A NIVEL NACIONAL FUE SOCIALIZADA LA GUIA DE PROTOCOLOS Y LOS FUNCIONARIOS ESTAN CAPACITADOS PARA BRINDAR ORIENTACION A LA CIUDADANIA.</t>
  </si>
  <si>
    <t xml:space="preserve">se evidencia mediante ACTA N° 26 con fecha del 09,10,18 y 19 de junio del 2015 la socialización de las GUIAS DE PROTOCOLO al Grupo Interno de Atención al Ciudadano.                                                                                                                    Se relaciona las ACTAS de los puntos fuera de Bogotá así: 19/06/2015 Tumaco,  ACTA N° 07 de 17/06/2015 barranquilla, ACTA N°  001 30/06/2015 Antioquia, 19/06/2015 buenaventura, ACTA N° 103 del 26/06/2015 Santander, 19/06/0215 Cali, Santa Marta ACTA N. 003 17/06/2015, Cartagena ACTA No. 02 del 17/06/2015. </t>
  </si>
  <si>
    <t>SI, SE EVIDENCIA EFICACIA DE LA ACCION TENIENDO EN CUENTA QUE SE ENCUENTRA DISPONIBLE EN LA PAGINA WEB PARA CONSULTA PERMANENTE.</t>
  </si>
  <si>
    <t>Se evidencia mediante página wed del FPS la publicación actualizada del Manual de Información al Ciudadano en el Servicio de Salud con fecha del 2 de Marzo del 2015  Información que se puede evidenciar en  el  en el link http://190.60.243.34/manuales.asp.</t>
  </si>
  <si>
    <t>CI03413</t>
  </si>
  <si>
    <t>El proceso no ha cumplido con las actividades programadas en el plan de mejoramiento, incumpliendo reiteradamente los requerimientos realizados por la Contraloría General de la Nación.</t>
  </si>
  <si>
    <t>Falta de Recursos financieros para efectuar el saneamiento de los bienes inmuebles;  la dependencia de alguna de las actividades del ministerio de transporte  y en cumplimiento del decreto 4054 del 2011 se transfirienron algunos bienes al CISA.</t>
  </si>
  <si>
    <t>se evidencia relación de procedimientos socializados asi:                       1) Actualización de CUENTAS PERSONALES se socializó mediante acta No. 003 de junio 1 de 2015 a todos los funcionarios.                         2)  El procedimiento REEMBOLSO DE CAJA MENOR código APGSAGADPT20 fue socializado mediante ACTA N° 01 con fecha del 26 de Marzo del 2014 a todos los funcionarios del FPS.</t>
  </si>
  <si>
    <t>se evidencia mediante Resolución N° 0795 del 13 de Mayo de 2015 por el cual fue aprobado el Procedimiento  CONTROL DE SERVICIOS PUBLICOS código APGSAGADPT18</t>
  </si>
  <si>
    <t>Se evidencia mediante ACTA N° 003 del 1 de Junio de 2015 la Socialización del Procedimiento CONTROL DE SERVICIOS PUBLICOS código APGSAGADPT18</t>
  </si>
  <si>
    <t xml:space="preserve">se evidencia mediante Resolucion N° 0795 del 13 de mayo de 2015 por el cual fue aprobado el Procedimiento APGSAGADPT03 ADMINISTRACIÓN CUENTAS PERSONALES BIENES DEVOLUTIVO </t>
  </si>
  <si>
    <t>Se evidencia mediante ACTA N° 003 del 1 DE Junio de 2015 la Socialización del Procedimiento ADMINISTRACION DE CUENTAS PERSONALES BIENES DEVOLUTIVO.</t>
  </si>
  <si>
    <t xml:space="preserve">SI, TENIENDO EN CUENTA QUE LOS PROCEDIMIENTOS HAN SIDO SOCIALIZADOS </t>
  </si>
  <si>
    <t xml:space="preserve">SI, SE ESTABLECE EFICACIA DE LA ACCION TENIENDO EN  CUENTA QUE EL PROCEDIMIENTO FUE ACTUALIZADOS Y SOCIALIZADO, EXISTE UN FUNCIONARIOS DEDICADO A LA ACTUALIZACION DE LA CUENTAS PERSONALES A NIVEL NACIONAL </t>
  </si>
  <si>
    <t>se evidencia mediante memorando N° 20152300028153 dirigido a la Dra Nury Navarro el envió de los Certificados de Calibración con descripción correspondiente a: 1) Certificado Original con Estampilla No TE-0383-15 con fecha del 18 de Marzo de 2015 Humedad Relativa   2)  Certificado Original con Estampilla No TE-0389-15 con fecha del 18 de Marzo de 2015 Laboratorio de Temperatura.</t>
  </si>
  <si>
    <t>SI, se establece eficacia de la acción teniendo en cuenta que el equipo se encuentra calibrado y los informes se generan oportunamente.</t>
  </si>
  <si>
    <t>SI, el procedimiento fue divulgado y socializado a nivel nacional</t>
  </si>
  <si>
    <t xml:space="preserve">Realizado el seguimiento sobre producto no conforme el proceso lo ha venido realizando y se evidencia con los correos enviado a los responsables que intervienen en la conformación del producto no conforme. </t>
  </si>
  <si>
    <r>
      <t>El Proceso ha idententificado y  realizado la implementación del protocolo  Producto No Conforme, deacuerdo a los lineamientos establecidos por la entidad, dandole el manejo adecuado para su tratamiento e informando a los demás procesos la detección del mismo,</t>
    </r>
    <r>
      <rPr>
        <b/>
        <sz val="14"/>
        <rFont val="Arial Narrow"/>
        <family val="2"/>
      </rPr>
      <t xml:space="preserve"> por lo tanto la acción es eficaz</t>
    </r>
  </si>
  <si>
    <t>No se estaba realizando el reporte oportuno del estado de las PQRSD a la secretaria General para la toma de acciones para garantizar la respuestas oportunas.</t>
  </si>
  <si>
    <t>Generar y enviar reporte semanal de las PQRSD a la Secretaria General.</t>
  </si>
  <si>
    <t>Brindarle a la secretaria general un informe clara y preciso del estado de las PQRSD con el proposito que se pueda dar respuestas oportuna a las mismas.</t>
  </si>
  <si>
    <t>Informe semanal de las PQRSD consolidado nacional que se encuentren sin respuesta.</t>
  </si>
  <si>
    <t>Informe PQRSD</t>
  </si>
  <si>
    <t>Falta  de monitoreo en la actividad de actualizacion del Normograma Institucional.</t>
  </si>
  <si>
    <t xml:space="preserve">Solicitar al funcionario encaragado de la administrador del normograma la eliminacion de las normas que no aplican al proceso </t>
  </si>
  <si>
    <t>Realizar monitoreo durante la semana a la actualizacion solicitada</t>
  </si>
  <si>
    <t>Correo de solicitud donde se identifique de manera puntual y precisa las normas que no naplican al proceso.</t>
  </si>
  <si>
    <t>Correo de monitoreo y pantallazo del normograma.</t>
  </si>
  <si>
    <t>Coorre y pantallazo</t>
  </si>
  <si>
    <t>No se cuenta con un cronograma con metas programasdas para la vigencia del año actual y aprobado por el comité de desarrollo administrativo.</t>
  </si>
  <si>
    <t>Generar el cronograma estableciendo las metas, fechas y responsables del cumplimiento para el año 2015.</t>
  </si>
  <si>
    <t>Presentar al comité de desarrollo administrativo el cronograma para la digitalizacion del archivo central del año 2015 para su aprobacion.</t>
  </si>
  <si>
    <t>Cronograma de digitalizacion del archivo central para la vigencia 2015 aprobado por el comité</t>
  </si>
  <si>
    <t xml:space="preserve">cumplimiento de l cronogrma de digitalizacion del archivo central para el año 2015. </t>
  </si>
  <si>
    <t>Generacion del cronograma de digitalizacion del archivo central.</t>
  </si>
  <si>
    <t>31/09/2015</t>
  </si>
  <si>
    <t>Cronograma de digitalizacion aprobado.</t>
  </si>
  <si>
    <t>Se evidencio que no hay unificación de tramites por terceros en el sistema de correspondencia ORFEO, lo que no permite adecuadamente que la documentación se encuentre en un mismo expediente.</t>
  </si>
  <si>
    <t>Deficiencia del aplicativo ORFEO para la modalidad de consulta del tramite tanto por el apoderado como por el causante.</t>
  </si>
  <si>
    <t>Realizar prueba de consulta con el proposito de determinar la funcionalidad del aplicativo ORFEO frente a la modalidad de consulta por cedula del causante.</t>
  </si>
  <si>
    <t>Notificarle al proceso de Tics mediante correo electronico el correcto funcionamiento del aplicativo ORFEO y solicitud de ajustes de funcionalidad si es necesario.</t>
  </si>
  <si>
    <t>Contar con un aplicativo que nos permita radicar de manera adecuada los diferentes tramites solicitados y facilisar la consulta del estado del tramite a usuarios internos y externos.</t>
  </si>
  <si>
    <t>Realizar prueba aleatoria con 10 tramites para corroborrar el funcionamiento del aplicativo ORFEO.</t>
  </si>
  <si>
    <t>Listado de Radicados consultados para prueba.</t>
  </si>
  <si>
    <t>Aplicativo de ORFEO funcionando con las necesidades del proceso.</t>
  </si>
  <si>
    <t>Modulo de consulta implementado al 100%</t>
  </si>
  <si>
    <t>No se habia efectuado el cierre contable correspondiente a la vigencia 2014 deacuerdo con las normas establecidas por la contaduria.</t>
  </si>
  <si>
    <t>Remitir a cada proceso el formato de conciliacion con los valores respectivos correspondientes al balance generado.</t>
  </si>
  <si>
    <t>Realizar las conciliaciones establecidas con los diferentes procesos.</t>
  </si>
  <si>
    <t>Conciliaciones realizadas al 100%</t>
  </si>
  <si>
    <t>realizar el 100% de las conciliaciones que se presenten durante el tercer trimestre del 2015</t>
  </si>
  <si>
    <t>La coordinadore del Grupo Interno de Trabajo de Gestion Servicio salud .</t>
  </si>
  <si>
    <t>Consolidar el Informe de Gestion Anual de la vigencia 2014 y solicitar su publicacion en la pagina WEB de la entidad.</t>
  </si>
  <si>
    <t>Cumplir con la publicacion del Informe de Gestion Anual 2014.</t>
  </si>
  <si>
    <t>lograr la consolidacion y publicacion del Informe de Gestion Anual 2014.</t>
  </si>
  <si>
    <t>Informe de Gestion Anual publicado en la pagina.</t>
  </si>
  <si>
    <t>Legalizar y archivar debidamente las actas del Comité Tecnico Institucional de Desarrollo Administrativo realizadas en las sesiones de marzo del 2015.</t>
  </si>
  <si>
    <t>Mantener legalizadas las del Comité Tecnico Institucional de Desarrollo Administrativo.</t>
  </si>
  <si>
    <t>Legalizar y archivar debidamente las actas del Comité Tecnico Institucional de Desarrollo Administrativo, actas 3, 4, y 5.</t>
  </si>
  <si>
    <t>Actas legalizadas y archivadas</t>
  </si>
  <si>
    <t>No se cuenta con una metodologia aprobada para consolidar la DOFA Institucional</t>
  </si>
  <si>
    <t>Concolidar y llevar a aprobacion la Guia Politica de Administracion del Riesgo.</t>
  </si>
  <si>
    <t>Consolidar y aprobar la DOFA institucional.</t>
  </si>
  <si>
    <t>Contar con un DOFA institucional que no permita identificar riesgos estrategicos a los que esta expuesta la entidad y poder tomar acciones frente a estos.</t>
  </si>
  <si>
    <t>Lograr aprobar la guia Politica de Administracion del Riesgo mediante resoluion.</t>
  </si>
  <si>
    <t>Resolucion de aprobacion de la Guia Politica de Administracion del Riesgo</t>
  </si>
  <si>
    <t>Consolidar la DOFA Institucional.</t>
  </si>
  <si>
    <t>DOFA aprobada y Publicada</t>
  </si>
  <si>
    <t>Socializar a la coordinador del Grupo Interno de Gestion Servicio Salud la metodologia para conocer los tiempos de entrega del Programa Anual de Auditoria</t>
  </si>
  <si>
    <t>Presentar el Programa Anual de Auditoria dentro de los terminos  establecidos ante el Comité de Control Interno.</t>
  </si>
  <si>
    <t xml:space="preserve">Acta de Socializacion </t>
  </si>
  <si>
    <t>Lograr que la coordinacion del grupo Interno de Gestion Servicios Salud conozca y de cumplimiento a los tiempos establecidos para la entrega del programa anual de auditorias mediante la socializacion del procedimiento  Auditorias Internas del FPS.</t>
  </si>
  <si>
    <t>Falta de monitoreo constante a las actividades implementadas dentro del plan.</t>
  </si>
  <si>
    <t>CI04315</t>
  </si>
  <si>
    <t xml:space="preserve"> Se evidencia Incumplimiento en los lineamientos establecidos  por Gestión Documental; para el uso del Aplicativo ORFEO, ya que en  la bandeja de Impresión se encuentran  (248) radicados en el aplicativo ORFEO, sin el  4 chulo. Así mismo se evidenció que en algunos casos no se están utilizando las plantillas aprobadas por el ente certificador, para las comunicaciones oficiales para el FPS.</t>
  </si>
  <si>
    <t>Incumplimiento de la metodología establecida para el Producto No Conforme, toda vez que se evidenció  devolución masiva de sobres por dirección errónea, 62 en total, los cuales no han sido reportadas para su corrección y no se han tomado acciones con el fin de mitigar el impacto ya que existen varios sobres con un mismo destinatario.</t>
  </si>
  <si>
    <t>CI04415</t>
  </si>
  <si>
    <t>Falta de puntos de control en el procedimiento Correspondencia externa enviada por correo certificado</t>
  </si>
  <si>
    <t>Deficiencia en el conocimiento de la metodologia establecida para el tratamiento del producto y/o Servicio No conforme en el FPS.</t>
  </si>
  <si>
    <t>Solicitar la revision del rpocedimiento correspondencia externa enviada por correo certificado frente a los puntos de control de la actividad de notificacion de envio.</t>
  </si>
  <si>
    <t>Mantener actualizada la gestion documental en el sistema de correspondencia con oportunidad.</t>
  </si>
  <si>
    <t>Mantener depurar la bandeja de salida del aplicativo orfeo frente a los radicas que fueron generados por parte del proceso</t>
  </si>
  <si>
    <t>Bandeja depurada</t>
  </si>
  <si>
    <t xml:space="preserve">Solicitar la capacitacion y profundizacion de aplicación de la metodologia para el tratamiento del Producto y/o Servicio No Conforme a la Oficina de Planeacion y Sistemas. </t>
  </si>
  <si>
    <t xml:space="preserve">Implementar la metodologia establecida para el tratamiento del Producto y/o Servicio No Conforme </t>
  </si>
  <si>
    <t>Acta de Capacitacion</t>
  </si>
  <si>
    <t>Llevar a acabo la capacitacion y profundizacion en el tema tratamiento del Producto y/o Servicio No Conforme</t>
  </si>
  <si>
    <t>Realizar los planes de mejoramiento indivial frente a las calificaciones realizadas por parte del jefe del proceso</t>
  </si>
  <si>
    <t>1</t>
  </si>
  <si>
    <t>2</t>
  </si>
  <si>
    <t>SOLICITAR POR MEDIO DE MEMORANDO AL GIT SERVICIOS ADMINISTRATIVOS SEDE BOGOTA EL PAGO OPORTUNO DE  LOS SERVICIOS DE LA OFIICNA DE TUMACO Y EL REPORTE DE PAGO A LA EMPRESA PRESTADORA DELS ERVICIO</t>
  </si>
  <si>
    <t>Generar Plan de contingencia mediante un cronograma de actividades encaminadas a solucionar las no conformidades establecidas en el Plan de Mejoramiento Institucional.</t>
  </si>
  <si>
    <t>Realizar seguimiento de cumplimiento al cronograma de trabajo.</t>
  </si>
  <si>
    <t>Tener control y seguimiento constante a las acciones de mejora establecidas por el proceso</t>
  </si>
  <si>
    <t>seguimientos al cronograma.</t>
  </si>
  <si>
    <t>Realizar de manera mensual seguimientos al cronograma de trabajo establecido y gestionar el avance de la ejecucion de las acciiones.</t>
  </si>
  <si>
    <t>Establecer plazos y responsables de ejecutar las actividades del cronograma de trabajo para darle cumplimiento al Plan de Mejoramiento Institucional.</t>
  </si>
  <si>
    <t>Cronograma de trabajo establecido para el cumplimiento del Plan de Mejoramiento Institucional</t>
  </si>
  <si>
    <t>cronograma de Trabajo</t>
  </si>
  <si>
    <t>Tecnico Administrativo / Auxiliar administrativo</t>
  </si>
  <si>
    <t>Coordinador de GIT Bienes Transferidos</t>
  </si>
  <si>
    <t>Durante la vigencia 2015 se evidencia para los meses de Enero a Mayo la suspensión del Servicio telefónico e Internet.</t>
  </si>
  <si>
    <t>La empresa prestadora del servicio No descarga oportunamente los pagos realizados por la entidad via electronica.</t>
  </si>
  <si>
    <t>Enviar de amnera oportuna y de manera mensual el soporte de pago y las planillas de pagos a la empresa preestadora del servicio  y a la oficina de tumaco.</t>
  </si>
  <si>
    <t>Dar a conocer a la empresa prestadora del servicio el pago realizado mediante correo electronico con el proposito de evitar la suspension del servicio.</t>
  </si>
  <si>
    <t>Correo mensual de soportes de pago</t>
  </si>
  <si>
    <t>Profesional I del Proceso</t>
  </si>
  <si>
    <t>Enviar 4 correos durante los 4 meses siguientes con los soportes de pagos del servicio de internet a la empresa prestadora del serivico.</t>
  </si>
  <si>
    <t>3</t>
  </si>
  <si>
    <t>Auditoria  de Control Interno.</t>
  </si>
  <si>
    <t>CA01415</t>
  </si>
  <si>
    <t xml:space="preserve">Se excluye el numeral 7.6 de la norma, al cual se hace la observación de verificar su inclusión en el sistema de gestión de calidad ya que es un numeral que se aplica desde prestación del servicio por IPS, o entidad prestadora del servicio de salud pero no actualmente la organización ha considerado que no está en su poder dar control debido que se contrata a dichas entidades para asegurar la prestación del servicio de salud. </t>
  </si>
  <si>
    <t>El concepto que se tenia frente al cumplimiento del numeral 7.6 estaba enfocado de manera erronea</t>
  </si>
  <si>
    <t>establecer la metodologia necesaria para realizar el seguimiento al proceso de calibracion de los euipos de medicion utilizados en la prestacion del servicio.</t>
  </si>
  <si>
    <t>Darle Cumplimiento al Numeral 7.6 de la NTCGP1000 mediante el seguimiento al proceso de calibracion de los equipos utilizados en la prestacion de los servicios prestados por el FPS.</t>
  </si>
  <si>
    <t>Metodologia  establecida por instructivo aprobada y socializada.</t>
  </si>
  <si>
    <t>Procedimiento aprobado y acta de socializacion.</t>
  </si>
  <si>
    <t>CA01515</t>
  </si>
  <si>
    <t xml:space="preserve">Se observa acciones tomadas, sin embargo aún se observan demoras en los tiempos definidos para la toma de acciones. </t>
  </si>
  <si>
    <t>Falta de monitoreo constante y apoyo frecuente a los procesos para guiarlos al ancance de las metas.</t>
  </si>
  <si>
    <t>Realizar un monitoreo de manera mensual con los procesos que evidencien los mas altos indices de incumplimiento del Plan de Mejoramiento Institucional.</t>
  </si>
  <si>
    <t>Darle cumplimiento al Plan de Mejoramiento Institucional a traves de la consecucion de las metas planeadas.</t>
  </si>
  <si>
    <t>Monitoreo realizado con los procesos con alto indice de incumplimiento según resultados del seguimiento trimestral anterior.</t>
  </si>
  <si>
    <t xml:space="preserve">realizar 1 monitoreos mensual </t>
  </si>
  <si>
    <t>Para la vigencia de 2014 no hubo reunion alguna del Comité de Sostenibilidad Financiera de la entidad. Dentro del procedimiento se hace referencia a reuniones trimestrales toda vez que los resultados de estas reuniones tienen como base la toma de decisiones para la entidad.</t>
  </si>
  <si>
    <t>CI04615</t>
  </si>
  <si>
    <t>CI04715</t>
  </si>
  <si>
    <t>NO SE PUBLICÓ A TIEMPO LA FORMULACIÓN DEL PLAN DE FORTALECIMIENTO DEL SIG AL IGUAL QUE NO SE EVIDENCIA LA FORMULACIÓN PARA LA VIGENCIA 2015 DEL PLAN DE EFICIENCIA ADMINISTRATIVA.</t>
  </si>
  <si>
    <t>Desconocimiento de los tiempos establecidos en la metodologia para formular el Plan de Fortalecimiento por parte del funcionario que recibio las funciones.</t>
  </si>
  <si>
    <t>socializar el procedimiento FORMULACIÓN, SEGUIMIENTO Y VERIFICACIÓN DEL PLAN DE FORTALECIMIENTO DEL SIG ESDESOPSPT13</t>
  </si>
  <si>
    <t>Desconocimiento de los tiempos establecidos en la metodologia para formular el Plan de EFICIENCIA ADMINISTRATIVA por parte del funcionario que recibio las funciones.</t>
  </si>
  <si>
    <t>Formular el PLAN DE  EFICIENCIA ADMINISTRATIVA año 2015.</t>
  </si>
  <si>
    <t>cumplir con la formulacion de los planes FORTALECIMIENTO DEL SIG y  EFICIENCIA ADMINISTRATIVA de manera oportuna mediante la aplicación de la metodologia establecida.</t>
  </si>
  <si>
    <t xml:space="preserve">Procedimiento Socializa medianta acta </t>
  </si>
  <si>
    <t>Plan de PLAN DE  EFICIENCIA ADMINISTRATIVA formulado</t>
  </si>
  <si>
    <t>alcanzar la Formulacion  del plan de PLAN DE  EFICIENCIA ADMINISTRATIVA</t>
  </si>
  <si>
    <t>NO SE REALIZÓ OPORTUNAMENTE EL SEGUIMIENTO A LOS SIGUIENTES PLANES: PLAN ANTICORRUPCIÓN  Y DE ATENCIÓN AL CIUDADANO, PLAN DE FORTALECIMIENTO DEL SIG Y PLAN DE EFICIENCIA ADMINISTRATIVA.</t>
  </si>
  <si>
    <t>Socializar  los procedimientos  FORMULACIÓN, SEGUIMIENTO Y VERIFICACIÓN DEL PLAN DE FORTALECIMIENTO DEL SIG ESDESOPSPT13 y FORMULACIÓN, ADMINISTRACIÓN Y SEGUIMIENTO AL PLAN ANTICURRUPCIÓN Y DE ATENCIÓN AL CUIDADANO ESDESDIGPT14.</t>
  </si>
  <si>
    <t>que todos los funcionarios que integran la Oficina Asesora de Planeacion y sistemas conozcan los tiempos establecidos en la metodologia para darle cumplimiento a la formulacion y publicacion de los planes en relacion.</t>
  </si>
  <si>
    <t>realizar socializacion de los procedimientos FORMULACIÓN, SEGUIMIENTO Y VERIFICACIÓN DEL PLAN DE FORTALECIMIENTO DEL SIG ESDESOPSPT13 y FORMULACIÓN, ADMINISTRACIÓN Y SEGUIMIENTO AL PLAN ANTICURRUPCIÓN Y DE ATENCIÓN AL CUIDADANO ESDESDIGPT14 con los funcionarios de medicion y mejora y direccionamiento estrategico.</t>
  </si>
  <si>
    <t>Acta de Socializacion de procedimientos.</t>
  </si>
  <si>
    <t>CI04515</t>
  </si>
  <si>
    <t>INCUMPLIMIENTO DE LAS METAS PROGRAMADAS POR PARTE DE LOS PROCESOS EN EL PLAN DE MANEJO DE RIESGO.</t>
  </si>
  <si>
    <t>INCUMPLIMIENTO DE LAS METAS PROGRAMADAS POR PARTE DE LOS PROCESOS EN EL PLAN DE MEJORAMIENTO.</t>
  </si>
  <si>
    <t>No se tenia una instrucción clara para ejecutar la actividad por parte del proceso.</t>
  </si>
  <si>
    <t>Revisar el numero de quejas allegadas del punto de atencion tumaco durante el I semestre.</t>
  </si>
  <si>
    <t>Connocer el numero de quejas allegas para subir su respuesta mediante el aplicativo ORFEO.</t>
  </si>
  <si>
    <t>Lista de quejas allegadas durante el I semestre al punto de atencion tumaco.</t>
  </si>
  <si>
    <t>Lita de quejas</t>
  </si>
  <si>
    <t>Relacionar las respuestas a las quejas allegadas al punto de atencion tumaco durante el I semestre.</t>
  </si>
  <si>
    <t>Subir al aplicativo orfeo las respuestas emitidas a las quejas allegadas al punto de atencion tumaco durante el I semestre.</t>
  </si>
  <si>
    <t>Mantener sistematizadas las respuestas a las quejas allegadas mediante el aplicativo ORFEO</t>
  </si>
  <si>
    <t>Lista de quejas con su respectiva respuesta.</t>
  </si>
  <si>
    <t>CI05215</t>
  </si>
  <si>
    <t>EXTEMPORANEIDAD EN LA ATENCIÓN DE TRÁMITES.</t>
  </si>
  <si>
    <t>Los funcionarios responsables de darle respuestas a las PQRSD no estan siendo oportunos en sus respuestas.</t>
  </si>
  <si>
    <t>Enviar reporte semnal del estado de las PQRSD al subdirector de prestaciones economicas con copia al secretario General y a la Coordinadora de Prestaciones Servicio Salud.</t>
  </si>
  <si>
    <t>Que los jefes y corrdinadores de servicios de salud conozcan el estado de las PQRSD y puedan gestion sus respuestas de manera oportuna.</t>
  </si>
  <si>
    <t>Informe semanal del estado de las PQRSD</t>
  </si>
  <si>
    <t>informe</t>
  </si>
  <si>
    <t>CI04915</t>
  </si>
  <si>
    <t>NO SE MODIFICARON Y ACTUALIZARON LAS TABLAS DE RETENCIÓN DOCUMENTAL.</t>
  </si>
  <si>
    <t>En el momento de reunirse el comité no se genero quorum por lo cual no se realizo comité de archivo por medio del comité de desarrollo administrativo.</t>
  </si>
  <si>
    <t>Programar con 15 dias de anticipacion la realizacion del comité de desarrollo administrativo, en todo lo referente a los temas de archivo y la gestion documental de la entidad, con previa revision de disponibilidad de los miembros del comité.</t>
  </si>
  <si>
    <t>Garantizar que el dia que se cite el comité se genere quorum por la asistencia de los integrantes, mediante la revision previa de disponibilidad.</t>
  </si>
  <si>
    <t>Actualizar  las tablas de retencion que sean solicitadas por los procesos y puntos de atencion fuera de bogota.</t>
  </si>
  <si>
    <t>Tablas de retencion actualizadas.</t>
  </si>
  <si>
    <t>CA02215</t>
  </si>
  <si>
    <t>No se evidencia acciones de mejora respecto a los envíos generados a los usuarios, aún persisten las devoluciones de varios sobres y no se han tomados medidas en el interior del proceso para mitigar esta actividad.</t>
  </si>
  <si>
    <t>No se tenia calridad y conocimiento de las acciones a adelnatar, para proceder la gestion de la actualizacion de las bases de datos.</t>
  </si>
  <si>
    <t>Reportar al proceso de Gestion Documental todas las inconsistencias presentadas con las direcciones de los morosos del SGSSS al FPS.</t>
  </si>
  <si>
    <t>Contar con una base de datos confiable y real de los deudores morosos del SGSSS de la entidad mediante la actualizacion constante de la misma con el proposito de realizar un cobro efectivo.</t>
  </si>
  <si>
    <t>Suprimir  la devolucion de los de los cobros remitidos a los deudores Morosos del SGSSS.</t>
  </si>
  <si>
    <t>Reporte del 100% de las inconsistencias encontradas en las direcciones de los morosos del SGSSS del FPS.</t>
  </si>
  <si>
    <t>CI05315</t>
  </si>
  <si>
    <t>CI05415</t>
  </si>
  <si>
    <t>CI05515</t>
  </si>
  <si>
    <t>Se evidencia que no se realizó la conciliación con el proceso de Recursos Financiero (Contabilidad), pero a su vez se ha detectado que no se ha realizado las depuraciones, análisis de los nits o confirmación de saldo gestionados por el área que componen la depuración de las cuentas. (No. de concilliaciones  atendidas   /No. de concialiciones requeridas ) * 100</t>
  </si>
  <si>
    <t>Se evidencia incumplimiento en la elaboración de los Planes de Mejoramiento Individual, producto de la evaluación de desempeño laboral de los periodos 2014 - 2015</t>
  </si>
  <si>
    <t>Se evidencia incumplimiento en las metas y acciones programadas en el Plan de Mejoramiento Institucional  y Plan de Manejo de Riesgos.</t>
  </si>
  <si>
    <t>CI05115</t>
  </si>
  <si>
    <t>CI06215</t>
  </si>
  <si>
    <t>Se evidencia incumplimiento en la reformulación del Plan de Fortalecimiento al igual que no se realizó los seguimientos al producto no conforme.</t>
  </si>
  <si>
    <t>CI06315</t>
  </si>
  <si>
    <t>Se evidencia incumplimiento en la presentación del Analisis al Mapa de riesgos al Equipo Operativo MECI - CALIDAD</t>
  </si>
  <si>
    <t>CI06415</t>
  </si>
  <si>
    <t>Se evidencia incumplimiento oportunamente en la documentación de dos de acciones de mejora.</t>
  </si>
  <si>
    <t>CI06515</t>
  </si>
  <si>
    <t>CI05015</t>
  </si>
  <si>
    <t xml:space="preserve">INCUMPLIMIENTO EN LA CREACION DEL 100% DE LOS EXPEDIENTES VIRTUALES DEL AÑOS 2015; ASI MISMO SE EVIDENCIA QUE EL CONTENIDO DE LOS EXPEDIENTES VIRTUALES EN FISICO NO CORRESPONDEN A LOS DE ORFEO PARA LA VIGENCIA 2014. </t>
  </si>
  <si>
    <t>Seguimiento a Archivo de Gestion.</t>
  </si>
  <si>
    <t>1.Falta de efectividad en los seguimientos por parte de gestion documental
 2. Falta de supervision a las actividades desarrolladas por la secretaria</t>
  </si>
  <si>
    <t>Organización y adecuacion de la gestion documental deacuerdo a las normas archivisticas y metodlogia establecida del FPS.</t>
  </si>
  <si>
    <t>Garantizar la conservacion y custodia de los archivos de gestion del proceso previo a su transferencia al archivo central</t>
  </si>
  <si>
    <t xml:space="preserve">Crear los expedientes virtuales de la vigencia 2015 al 100% </t>
  </si>
  <si>
    <t>Organizar las carpetas fisicas del archivo de gestion del proceso correspondientes a la  vigencia 2014 conforme a los expedientes virtuales creados en ORFEO.</t>
  </si>
  <si>
    <t>Expedientes virtuales 2015</t>
  </si>
  <si>
    <t>Archivo de gestion fisico 2014</t>
  </si>
  <si>
    <t>CA03015</t>
  </si>
  <si>
    <t>CA02915</t>
  </si>
  <si>
    <t>No se evidenció actualización del Normograma institucional, pese a las solicitudes realizadas al Administrador, continuando la normatividad que ya no es aplicable al proceso como son  las Leyes 152-94 y 1151 -07 (Planes Nacionales de Desarrollo-Todo); resoluciones internas de la entidad entre otras, la No. 143-08; el articulado de las normas sin su aplicación específica al proceso; lo que impide la identificación y control de documentos externos; incumpliendo lo establecido en la NTGP 1000:2009 4.2.3.f.</t>
  </si>
  <si>
    <t>No se realizaron las actividades de los planes institucionales en los tiempos programados (Preventivo en el mapa de Riesgos y, Correctivo en el Plan de Mejoramiento –, en el corte a Junio 30 de 2015); lo que impide resultados eficaces y eficientes del proceso; incumpliendo con el numeral 8.2.3. de la NTGP 1000:2009.</t>
  </si>
  <si>
    <t>Inefiencia por parte del funcionario encargado de la administracion del normograma institucional.</t>
  </si>
  <si>
    <t>Solicitar mediante memorando al secretario general con copia al administrador del normograma la eliminaion de las normas que no aplican para el proceso</t>
  </si>
  <si>
    <t>Mantener actualizado el normograma del proceso.</t>
  </si>
  <si>
    <t>Lograr que el normograma sea actualizado mediante la eliminacion de las normas que no aplican al proceso.</t>
  </si>
  <si>
    <t>Normograma actualizado</t>
  </si>
  <si>
    <t>Falta de programacion dentro ddel prooceso</t>
  </si>
  <si>
    <t>Realizar un plan de contingencia dentro del proceso  para definir funciones y responsabilidades con el objeto de dar cumplimiento al 100%  todos la acciones</t>
  </si>
  <si>
    <t>Dar cumplimiento al 100% de las acciones  establecidas en el PMI Y PMR del proceso</t>
  </si>
  <si>
    <t xml:space="preserve">Cumplimiento al 100% del plan de contigencia </t>
  </si>
  <si>
    <t>Plan de contigencia</t>
  </si>
  <si>
    <t>CI06915</t>
  </si>
  <si>
    <t>Se evidencia incumplimiento  en la elaboración del  Informe de Seguimiento al Programa de Gestión Documental y la no  presentacion del mismo al Comité de Desarrollo Administrativo.</t>
  </si>
  <si>
    <t>SEGUIMIENTO PLAN DE ACCIÓN I SEMESTRE DE 2015</t>
  </si>
  <si>
    <t>CI07015</t>
  </si>
  <si>
    <t>Se evidencia incumplimiento en la creación de expedientes virtuales del archivo de gestión (secretaría general)</t>
  </si>
  <si>
    <t>CI07115</t>
  </si>
  <si>
    <t>se evidenia incumplimiento en la concertación y publicación de los acuerdos de Gestión de la vigencia 2015</t>
  </si>
  <si>
    <t>CI07215</t>
  </si>
  <si>
    <t>CA02615</t>
  </si>
  <si>
    <t>CA02715</t>
  </si>
  <si>
    <t>Se evidencia que el proceso no tuvo avance en la ejecución de la acción de mejora tomada frente a la No Conformidad potencial CA01915-P (POSIBLE INCUMPLIMIENTO EN LA FICHA DE CARACTERIZACION DEL PROCESO) y esta se encuentra vencida, incumpliendo el Numeral 8.5.3 (c) de la norma NTCGP1000:2009.</t>
  </si>
  <si>
    <t>Se evidencio que el Proceso de Gestión Documental no se encuentra realizando actividades de Implementación y Seguimiento del Programa de Gestión Documental, incumpliendo con ley 1712 de 2014 Articulo 15 “Programa de Gestión documental” en donde se establece que: Deberán I observarse los lineamientos y recomendaciones que el Archivo General de la Nación y demás entidades competentes expidan en la materia y con el Decreto 2609 de 2012 Articulo 11 “Aprobación del programa de gestión documental” en donde se establece que: La implementación y seguimiento del PGD es responsabilidad del área de archivo de la Entidad en coordinación con la Oficina de Control Interno o quien haga sus veces.</t>
  </si>
  <si>
    <t>Desconocimiento de la metodologia para ejecucion del seguimiento al programa de Gestion Documental.</t>
  </si>
  <si>
    <t>Solicitar mediante correo electronico a la oficina de control interno la realizacion de una mesa de trabajo para establecer los lineamientos y fechas para llevar a cabo el seguimiento al programa de Gestion Documental.</t>
  </si>
  <si>
    <t>Dar cumplimiento a la normatividad 2609 de 2012 con lo relacionado al Programa de Gestion Documental.</t>
  </si>
  <si>
    <t>llevar a acabo el seguimiento al Programa de Gestion Documental del FPS.</t>
  </si>
  <si>
    <t>Seguimiento realizado</t>
  </si>
  <si>
    <t>Falta de seguimieto a las actividades documentadas dentro de los diferentes planes.</t>
  </si>
  <si>
    <t>Darle cumplimiento a las actividades establecidas dentro de la ficha de caraccterizacion del proceso.</t>
  </si>
  <si>
    <t>Darle cumplimiento al objetivo del proceso.</t>
  </si>
  <si>
    <t>Llevar a cabo la realizacion del programa de manejo archivistico</t>
  </si>
  <si>
    <t>Programa de Manejo Archivistico.</t>
  </si>
  <si>
    <t>No se llevo a cabo el seguimiento al Programa de Gestion Documental por lo cual no se podia generar un informe.</t>
  </si>
  <si>
    <t>Generar el informe de seguimiento al Programa de Gestion Documental.</t>
  </si>
  <si>
    <t>Presensentar un informe acorde al estado del Programa de Gestion documental implementado en la entidad.</t>
  </si>
  <si>
    <t>Lograr la presentacion del informe de seguimiento al Programa de Gestion Documental.</t>
  </si>
  <si>
    <t>Informe de seguimiento al Programa de Gestion Documental.</t>
  </si>
  <si>
    <t>CA02815</t>
  </si>
  <si>
    <t>Se evidencia que el proceso no está dando cumplimiento al numeral 8,5.2, de la NTGP-1000,2009, al numeral  3,3 planes de Mejoramiento de MECÍ-2014 y al procedimiento Administración de Acciones Correctivas a través de Planes de Mejoramiento, código PEMYMOPSPT05, dado que de las 30 metas trazadas, se encuentran 29 con fechas  programadas  vencidas y sin ejecutar 29 (14 sin iniciar su ejecución y 15 con avance parcial) y no hay evidencia de que se haya solicitado  su reprogramación.</t>
  </si>
  <si>
    <t>Desconocimiento del procedimiento establecido para la administracion de las acciones correctivas.</t>
  </si>
  <si>
    <t>Dar a conocer el procedimiento establecido para la administracion de acciones correctivas, mediante la socializacion a todos los funcionariois que hacen parte del proceso.</t>
  </si>
  <si>
    <t>Lograr que todos los mienbros del proceso conozcan, entiendan y apliquen de manera adecuada el procedimiento  administracion de las acciones correctivas para alcanzar el cumplimiento de las acciones implementadas dentro del Plan de Mejoramiento Institucional.</t>
  </si>
  <si>
    <t>Lograr socializar la metodologia establecida para la administracion de acciones correctivas.</t>
  </si>
  <si>
    <t>CI07415</t>
  </si>
  <si>
    <t>CI06715</t>
  </si>
  <si>
    <t>Falta de capacitacion para llevar a cabo algunas actividades programadas.
Factores externos que impiden avanzar en la ejcucion de las actividades.</t>
  </si>
  <si>
    <t>Programar mesa de trabajo con los funcionarios del proceso y la asesoria de un funcionario de planeacion y sistemas para planear las acciones pertinentes para ejecutar las actividades programadas dentro del PMI y el PMR y de la misma manera realizar la respectiva gestion en las actividades que dependen de un tercero.</t>
  </si>
  <si>
    <t>Aumentar  el grado de cumplimiento del PMI y del PMR frente al alcanzado durante el trimestre anterior.</t>
  </si>
  <si>
    <t>Realizar mesas de trabajos mensuales durante el ultimo trimestre de la vigencia 2015</t>
  </si>
  <si>
    <t>realizar 3 mesas de trabajo</t>
  </si>
  <si>
    <t xml:space="preserve">Incumpliento en la metodología y plazos establecidos en la normas internas y externas sobre la evaluación del desempeño laborar de los servidores de carrera administrativa. </t>
  </si>
  <si>
    <t>Se evidencia incumplimiento en la reformulación del Plan de Eficienca Administrativa al igual que la no se realizo la sencibilización en Eficiencia Administrativa y Cero Papel.</t>
  </si>
  <si>
    <t>CI05815</t>
  </si>
  <si>
    <t>Porque no se tiene establecido un cronograma de Formulacion , publicacion y reporte de Planes Intitucionales.</t>
  </si>
  <si>
    <t>CI05915</t>
  </si>
  <si>
    <t>Generar un cronograma anual con fechas de formulacion , disposicion, reporte y publicacion de los diferentes Planes institucionales.</t>
  </si>
  <si>
    <t>Contar con un cronograma que permita monitorear y controlar los tiempos establecidos para los planes institucionales.</t>
  </si>
  <si>
    <t>Realizar la formulacion del Plan Eficiencia Administrativa vigencia 2015 y llevar a cabo su socializacion, al igual que la sensibilizacion en eficiencia administrativa y Cero Papel.</t>
  </si>
  <si>
    <t>Cumplir con la formulacion Plan Eficiencia Administrativa vigencia 2015</t>
  </si>
  <si>
    <t xml:space="preserve"> Plan Eficiencia Administrativa vigencia 2015</t>
  </si>
  <si>
    <t>Cumplir de forma oportuna formulacion, disposicion, reporte, entrega y publicacion de los Planes Institucionales.</t>
  </si>
  <si>
    <t>Crnograma de cumplimiento de Planes Institucionales.</t>
  </si>
  <si>
    <t>Por que no se ha planificado mediante un cronograma las actividades ejecutadas por cada uno de los funcionarios</t>
  </si>
  <si>
    <t>Generar cronograma con todas las actividades de cada uno de los funcionarios del proceso, donde se estableseran fechas de cumplimiento de cada una de estas.</t>
  </si>
  <si>
    <t>Aumentar el grado de cumplimiento del Plan de mejoramiento, mediante el cumplimiento del cronograma establecido.</t>
  </si>
  <si>
    <t>Cumplimiento del cronograma de las actividades a ejecutar por parte de cada funcionario del proceso</t>
  </si>
  <si>
    <t>Cronograma cumplido</t>
  </si>
  <si>
    <t>CI04815</t>
  </si>
  <si>
    <t>INDUCCIÓN ESPECIFICA DE PERSONAL CON CALIFICACIÓN INSATISFACTORIA.</t>
  </si>
  <si>
    <t>Seguimiento a Indicadores.</t>
  </si>
  <si>
    <t>CI06615</t>
  </si>
  <si>
    <t>CA02315</t>
  </si>
  <si>
    <t>1. Se evidencia que el proceso reincide en la no oportunidad de ejecución de las acciones de mejora tomadas frente a la No Conformidad potencial CA04814-P (REALIZACIÓN INADECUADA DE LA EVALUACIÓN DE DESEMPEÑO LABORAL DE LOS FUNCIONARIOS DE  LA ENTIDAD); toda vez que ya había solicitado prórroga para la fecha de terminación de las acciones de mejoras de dicha no conformidad potencial, las cuales se encuentran documentadas en el Plan de Manejo de Riesgo.</t>
  </si>
  <si>
    <t xml:space="preserve">1, La actualización del procedimiento dependía de la entrega del proyecto del sistema propio del sistemas de evaluación de desempeño laboral del FPS- por parte de contratista de Cto 022 de 2014, entrega que a la fecha no se ha realizado.
2. La actualización del procedimiento Evaluación de Desempeño laboral, se trazó como acción preventiva en el plan de manejo de riesgos, para la cual se debió reprogramar su fecha hasta el  30 junio de 2015.; no se pudo dar cumplimiento a la fecha establecida por cuento el funcionario delegado para actualizar algunos documentos del sistema, por cargas laborales no contó con el tiempo requerido para ello.
</t>
  </si>
  <si>
    <t>Redistribuir responsabilidades y funciones entre los funcionarios y trabajadores del proceso</t>
  </si>
  <si>
    <t xml:space="preserve">Dar cumplimiento a la fechas trazadas en los diferentes planes instituciones </t>
  </si>
  <si>
    <t>Informar a través de correo electrónico, la reasignación de las acciones y responsabilidades relacionadas con la aplicación del procedimiento elaboración, ejecución y evaluación del plan de bienestar; y reiterar la prestación del soporte en la planeación, ejecución, autoevaluación y reporte de las acciones trazadas en los diferentes planes institucionales; así como, la consolidación de los informes del proceso,  de conformidad con los lineamientos del sistema integral de Gestión MECI – CALIDAD FPS.</t>
  </si>
  <si>
    <t xml:space="preserve">Gestión Talento Humano </t>
  </si>
  <si>
    <t>PROFESIONAL 18 -E-/ Profesional 1</t>
  </si>
  <si>
    <t>Se realizó un análisis inadecuado de los resultados de la tabulación de los dos tipos de encuesta aplicadas.</t>
  </si>
  <si>
    <t>Realizar análisis e interpretación de la información sobre el nivel de satisfacción de los funcionarios frente a la inducción específica que hayan recibido durante el primer semestre de 2015 y presentar los resultados de manera adecuada, ajustada a los requisitos del indicador.</t>
  </si>
  <si>
    <t xml:space="preserve">Presentar información adecuada que permita realizar seguimiento y medición de la satisfacción de los funcionarios frente a la inducción especifica. </t>
  </si>
  <si>
    <t>Presentar el  informe semestral de los resultados de las evaluaciones a la inducción Específica y las oportunidades de mejora identificadas.</t>
  </si>
  <si>
    <t xml:space="preserve">Informe semestral  </t>
  </si>
  <si>
    <t xml:space="preserve"> Profesional 1</t>
  </si>
  <si>
    <t>CA02415</t>
  </si>
  <si>
    <t>CA02515</t>
  </si>
  <si>
    <t>Se evidencia que el proceso de TIC`S no cuenta con un indicador que mida la efectividad del hacer del proceso. Lo anterior incumpliendo el requisito 8,2,3  de la norma NTCGP 1000-2009 siendo este mismo el que respalda la seguridad de la información el FPS</t>
  </si>
  <si>
    <t>Se evidencio que el proceso de TIC`S no cuenta con la actualización del Nomograma concerniente a la publicación  de la circular 05 de 2014, toda vez que se evidencia el correo de la solicitud para su  publicación, sin embargo  en el momento de la auditoria no se encuentra publicado en el Normograma institucional, Lo anterior incumpliendo el requisito 4,2,3 de la norma NTCGP 1000-2009 siendo el proceso responsable de hacer seguimiento a sus publicaciones</t>
  </si>
  <si>
    <t>CI06815</t>
  </si>
  <si>
    <t>Por que no existia una metodologia una metodologia establecida para la creacion de expedientes virtuales.</t>
  </si>
  <si>
    <t>Crear y adoptar al Sistema de Gestion de Calidad un Instructivo para la creacion de expedientes digitales.</t>
  </si>
  <si>
    <t>Socializar el instructivo para la creacion de expedientes virtuales a todos los funcionarios usuarios del Aplicativo ORFEO del FPS.</t>
  </si>
  <si>
    <t>Contar con un instructivo</t>
  </si>
  <si>
    <t>Por que la Coordinadora del GIT quien es la encargada permanecio un largo tiempo incapacitada y no se designo un funcionario responsable de cumplir con sus funciones?</t>
  </si>
  <si>
    <t>Ajustar el cronogrmama de trabajo para la actualizacion de los procedimientos por actualizar a responsabilidad del proceso de Gestion Servicios de Salud.</t>
  </si>
  <si>
    <t>Dar cumplimiento a las metas establecidas dentro del Plan de Mejormaiento Institucional mediante la actualizacion de los documentos relacionados.</t>
  </si>
  <si>
    <t>Actualizacion de el 100% relacionados dentro del Plan de Mejoramiento.</t>
  </si>
  <si>
    <t>Gestion Servicio Salud.</t>
  </si>
  <si>
    <t>Elaborar de manera oportuna los Planes de Mejoramiento Individuales correspondientes a los funcionarios de planta que obtengan baja calificacion dentro su evaluacion de desempeño.</t>
  </si>
  <si>
    <t>Evidenciar en mejoramiento continuo de los funcionarios de Plan del FPS mediante los Planes de Mejoramiento Individual.</t>
  </si>
  <si>
    <t>Lograr concertar los planes de mejoramientos Individuales necesarios para la mejora continua del desempeño individual.</t>
  </si>
  <si>
    <t>100%  de los Planes Mejoramientos Concertados.</t>
  </si>
  <si>
    <t>CI05615</t>
  </si>
  <si>
    <t>CI05715</t>
  </si>
  <si>
    <t xml:space="preserve">Se evidencia incumplimiento a la programación del  cronograma de Gestión Documental </t>
  </si>
  <si>
    <t>Por que no se le comuinico al responsable de realizar las capacitaciones, cuales son los funcionarios responsables de crear los expedientes y alimentarlos.</t>
  </si>
  <si>
    <t>Genera listado de los funcionarios responsables de creacion y gestion de los expedientes virtuales del proceso.</t>
  </si>
  <si>
    <t>Que se capaciten los funcionarios responsables e idoneos de la creacion y alimentacion de los expedientes virtuales.</t>
  </si>
  <si>
    <t>Logra la capacitacion del 100% de los funcionarios responsables de la creacion y alimentacion de los expedientes virtuales del Proceso.</t>
  </si>
  <si>
    <t>Lista de capacitacion de funcionarios</t>
  </si>
  <si>
    <t>Por que se considero que no era necesario la concertacion del Plan de mejoramiento Individual</t>
  </si>
  <si>
    <t>Por que no se ha llevado a cabo una socializacion sobre la importancia de conciliar los saldos de las cuentas contables que contienen la contabilidad del FPS.</t>
  </si>
  <si>
    <t>El procedimiento APGRFGCOPT28 CONCILIACION ENTRE PROCESOS, no se ejecuta en un 100% y se encuentra desactualizado.</t>
  </si>
  <si>
    <t>CA02015</t>
  </si>
  <si>
    <t xml:space="preserve">Actualizar el procedimiento de APGRFGCOPT28 CONCILIACION ENTRE PROCESOS </t>
  </si>
  <si>
    <t>Realizar socializacion del procedimiento actualizado de APGRFGCOPT28 CONCILIACION ENTRE PROCESOS y dejar en claro con todos los proceso la importancia de llevar a cabo las conciliaciones de los saldos de las cuentas contables y los conceptos que estas comprenden.</t>
  </si>
  <si>
    <t>Mantener la razanabilidad de los saldos de las cuentas que componen el balance de la entidad, mediante las conciliaciones que se efectuan con los diferentes procesos del FPS.</t>
  </si>
  <si>
    <t>Lograr la realizacion de las conciliaciones entre los procesos que sean necesarias.</t>
  </si>
  <si>
    <t>Aprobar mediante acto administrativo el procedimiento APGRFGCOPT28 CONCILIACION ENTRE PROCESOS .</t>
  </si>
  <si>
    <t>Documento Aprobado</t>
  </si>
  <si>
    <t>CA02115</t>
  </si>
  <si>
    <t>Revisado el Plan de Mejoramiento Institucional del proceso de Recursos Financieros, se evidenció que de 15 hallazgos, 14 están vencidos con un nivel de cumplimiento de tan solo un 22% y el que corresponde al código CI00515 a la fecha de la presente auditoría está sin documentar por parte del responsable.</t>
  </si>
  <si>
    <t>Por que no se genero el cronograma de trabajo de manera adecuada?</t>
  </si>
  <si>
    <t>Generar cronograma de trabajo que permita realizar monitoreo al avance de las actividades documentadas dentro del Plan de mejoramiento a responsabilidad directa del proceso.</t>
  </si>
  <si>
    <t xml:space="preserve">Aumentar el grado de cumplimiento de las acciones a responsabilidad del proceso documentadas dentro Plan de Mejoramiento Institucional </t>
  </si>
  <si>
    <t>Generar y cumplir el cronograma de trabajo generado por el Proceso para aumentar el grado de cumplimiento de las acciones correctivas documentadas dentro del Plan de Mejoramiento.</t>
  </si>
  <si>
    <t>Crongrama generado y cumplido.</t>
  </si>
  <si>
    <t>GIT de Gestion Recursos Financieros</t>
  </si>
  <si>
    <t>Por que falto del tiempo suficiente, para realizar una programacion del Monitoreo al Plan de Mejoramiento Institucional con los procesos con mas necesidad de acompañamiento.</t>
  </si>
  <si>
    <t xml:space="preserve">Realizar monitoreo mensual al Plan de Mejoramiento Institucional a responsabilidad de los procesos que evidencian un avance de cumplimiento de menos del 70%. </t>
  </si>
  <si>
    <t>Aumentar el grado de cumplimiento del PMI de los procesos a los cuales se les realice el monitoreo mensual.</t>
  </si>
  <si>
    <t>Realizar el monitoreo al 100% de los Proceso que evidencien debilidad frente al cumplimiento de las metas establecidas dentro del PMI.</t>
  </si>
  <si>
    <t>Realizar monitoreo mensual a los procesos que en el seguimiento del Trimestre anterios lograron un avance menor al 70%</t>
  </si>
  <si>
    <t>Por que falto del tiempo suficiente, para realizar una programacion del Monitoreo al Plan de Manejo de Riesgos con los procesos con mas necesidad de acompañamiento.</t>
  </si>
  <si>
    <t xml:space="preserve">Realizar monitoreo mensual al Plan de Manejo de Riesgos a responsabilidad de los procesos que evidencian un avance de cumplimiento de menos del 70%. </t>
  </si>
  <si>
    <t>Aumentar el grado de cumplimiento del Plan de Manejo de Riesgos de los procesos a los cuales se les realice el monitoreo mensual.</t>
  </si>
  <si>
    <t>29/09/20156</t>
  </si>
  <si>
    <t>Por que no se habia realizado un analisis de las contigrncias del proceso?</t>
  </si>
  <si>
    <t>Por que, no esta clara la aplicación de las herramientas establecidas para la administracion del Producto No Conforme?</t>
  </si>
  <si>
    <t>Generar un cuadro de control de contingencias para cubrir las inasistencia de los funcionarios del Proceso.</t>
  </si>
  <si>
    <t>Que se logre cumplir con las actividades a responsabilidad del proceso sin importar la inasistencia de alguno de los funcionarios, mediante el cumplimiento de lo que dicta el cuadro de control.</t>
  </si>
  <si>
    <t>lograra la consolidacion del cuadro de control de contingencias por inasistencias de funcionarios del proceso.</t>
  </si>
  <si>
    <t>Cuadro de control de contingencia.</t>
  </si>
  <si>
    <t>Realizar mesa de trabajo con los procesos que intervienen con la prestacion del servicio para dejar clara la ijmportancia del Tratamiento del Producto No Conforme y la Metodologia establecida.</t>
  </si>
  <si>
    <t>Darle La administracion adecuada al producto No Conforme del FPS mediante la Metodologia establecida.</t>
  </si>
  <si>
    <t>Mesa de Trabajo con los procesos que intervienen en el Producto No Conforme.</t>
  </si>
  <si>
    <t>Por que el responsable del proceso no tioene definido quien debe realizar este tipo de induccion especifica.</t>
  </si>
  <si>
    <t>Determinar la responsabilidad para realizar la induccion especifica a los funcionarios que ingresen al proceso de Medicion y Mejora.</t>
  </si>
  <si>
    <t>Realizar la revision y analisis del Procedimiento administracion de acciones correctivas a traves de Planes de Mejoramiento.</t>
  </si>
  <si>
    <t>Asegurar que los funcionarios conozcan y manejen las actividades y sus tiempos de ejecucion, establecidos dentro de los procedimientos mediante su revision y analisis.</t>
  </si>
  <si>
    <t>Documentar dentro del Plan de Mejoramiento todas la acciones pertinentes para subsanar las No conformidades identificadas al Proceso.</t>
  </si>
  <si>
    <t>Correo de Asignacion de realizacion de Inducciones.</t>
  </si>
  <si>
    <t>No conformidades Documentadas al 100%</t>
  </si>
  <si>
    <t>Por que, el responsable del Proceso no cuenta con una herramienta que le permita controlar y realizar el respectivo seguimiento?</t>
  </si>
  <si>
    <t xml:space="preserve">Generar un cronograma de actividades que permitan evidenciar cumplimiento al Plan de Mejoramiento Institucional y Plan de manejo de riesgos a responsabilidad del proceso. </t>
  </si>
  <si>
    <t>Aumentar el grado de cumplimiento del PMI  y PMR del Proceso.</t>
  </si>
  <si>
    <t>Realizar el monitoreo al 100% de actividades establecidas en el crnograma de trabajo para darle cumplimiento al PMI y PMR.</t>
  </si>
  <si>
    <t>Cronograma de actividades ejecutado.</t>
  </si>
  <si>
    <t>Por que, no se cuenta con personal necesario para la ejecucion de las nuevas  actividades a responsabilidad del proceso?</t>
  </si>
  <si>
    <t>Generar un Plan de contingencia para gestionar la ejecucion de las actividades documentadas en dentro del PMI y PMR.</t>
  </si>
  <si>
    <t>Aumentar el grado de cumplimiento de l PMI y del PMR.</t>
  </si>
  <si>
    <t>lograr generar un cronograma de trabajo de contingencia para darle cumplimiento a las acciones documentadas en el PMI y el PMR.</t>
  </si>
  <si>
    <t>Cronograma de Trabajo</t>
  </si>
  <si>
    <t>Por que, el personal de la Secretaria General no ha sido capacitada para la ejecucion de los cargues de la normatividad en el link del Normograma.</t>
  </si>
  <si>
    <t>Capacitar a los funcionarios idoneos y necesarios en el manejo del link del Normograma Institucional.</t>
  </si>
  <si>
    <t>Mantener Actualizado el Normograma Institucional del FPS.</t>
  </si>
  <si>
    <t>Capacitacion ejcutada</t>
  </si>
  <si>
    <t>Logra realizar la capacitacion en el manejo del link del Normograma Institucional a los funcionarios idoneos y necesarios de la Secretaria General</t>
  </si>
  <si>
    <t>Por que no se han identificado las actividades del proceso a la cual se le pueda medir el inpacto.</t>
  </si>
  <si>
    <t>Definir las actividades a las cuales se les implementaran indicadores de efectividad.</t>
  </si>
  <si>
    <t>Contar con los indicadores necesarios que midan la Gestion del Proceso.</t>
  </si>
  <si>
    <t>Lograr definir los indicadores de efectividad necesarios para el proceso.</t>
  </si>
  <si>
    <t>Indicador de efectividad.</t>
  </si>
  <si>
    <t>Presentar de manera oportuna el analisis del Mapa de riesgos al Comité Operativo MECI-CALIDAD.</t>
  </si>
  <si>
    <t>Analisis de Mapa de Riesgos</t>
  </si>
  <si>
    <t>CI06115</t>
  </si>
  <si>
    <t>CI06015</t>
  </si>
  <si>
    <t xml:space="preserve">Se evidencia incumplimiento en la creación de expedientes virtuales del archivo de gestión del procesos </t>
  </si>
  <si>
    <t>CI07315</t>
  </si>
  <si>
    <t>CI07515</t>
  </si>
  <si>
    <t>Incumplimiento en la implementación del MECI 2014, así mismo no se evidencia toma de acciones de mejora frente a la calificación emitida por el DAFP en la encuesta de la vigencia 2.014.</t>
  </si>
  <si>
    <t>CI07715</t>
  </si>
  <si>
    <t>CI07815</t>
  </si>
  <si>
    <t>CI07915</t>
  </si>
  <si>
    <t>CI08015</t>
  </si>
  <si>
    <t>Incumplimiento del numeral 4.2.3 literal F, toda vez que el normograma del proceso se encuentra desactualizado; algunas normas publicadas se encuentran derogadas, publicación de resoluciones internas y faltantes de normatividad aplicable al proceso.</t>
  </si>
  <si>
    <t>Deficiente Gestión para la puesta en marcha de la metodología “Administración de las acciones correctivas a través del Plan de Mejoramiento Institucional”.</t>
  </si>
  <si>
    <t>Deficiente Gestión para la puesta en marcha de la metodología “Administración de las acciones Preventivas a través del Plan de Manejo de Riesgos”.</t>
  </si>
  <si>
    <t xml:space="preserve">Incumplimiento en la documentación de las no conformidades CA01415 y CA01515.
</t>
  </si>
  <si>
    <t>CA01</t>
  </si>
  <si>
    <t>Lograr la creacion del 100% de los expedientes virtuales del Proceso.</t>
  </si>
  <si>
    <t>Acta de socializacion del instructivo.</t>
  </si>
  <si>
    <t>Creacion del Instructivo</t>
  </si>
  <si>
    <t>Por que no se tuvo en cuenta realizar la socializacion del procedimiento establecido para consolidar los acuerdos de gestionen el momento de la induccion.</t>
  </si>
  <si>
    <t>Solicitar una socializacion y capacitacion a la oficina asesora de Planeacion y Sistemas en la aplicación de la metodologia establecida para la consolidacion de los acuerdos de gestion.</t>
  </si>
  <si>
    <t>Garantizar la entrega oportuna del acuerdo de gestion a responsabilidad de la Secretaria General.</t>
  </si>
  <si>
    <t>Llevar a cabo la socializacion y capacitacion de la metodologia establecida para la consolidacion de los Acuerdos de Gestion.</t>
  </si>
  <si>
    <t>Acta de Capacitacion.</t>
  </si>
  <si>
    <t>falta de monitoreo o revision a las acciones documentadas dentro del Plan de Mejoramiento Institucional por parte del responsable del Proceso.</t>
  </si>
  <si>
    <t>CA02213</t>
  </si>
  <si>
    <t>Se realizó la organización de la Gestión documental del Proceso Seguimiento y Evlauación Independiente tanto fisica como virtual; fueron creados un total de 50 expedientes virtuales correspondientes a la vigencia 2015.  Evidencias que se pueden cotejar en el aplicativo ORFEO y en la Gestión Documental del proceso.</t>
  </si>
  <si>
    <t>no existe una politica clara frente a la gestion Documental.</t>
  </si>
  <si>
    <t>Solicitar a la Secretaria General las Instrucciones de manera clara y formal de que forma se debe realizar la trasferencia de los archivos de Gestion del Proceso.</t>
  </si>
  <si>
    <t>Aplicar la politica y la metodologia establecida para la Gestion Documental.</t>
  </si>
  <si>
    <t>llevar a cabo la transferencia de los archivos de gestion del Proceso de la vigencia 2013.</t>
  </si>
  <si>
    <t>Archivo de Gestion 2013.</t>
  </si>
  <si>
    <t>La ejecucion y el resultado de las acciones  dependen de otros procesos.</t>
  </si>
  <si>
    <t>Reiterar la responsabilidad de ejecutar las acciones documentadas dentro del PMR a cada uno de los procesos que intervienen en las acciones documentadas.</t>
  </si>
  <si>
    <t>Generar memorando de solicitud de ejecucion de las acciones dentro del PMR</t>
  </si>
  <si>
    <t>Memorandos</t>
  </si>
  <si>
    <t>Lograr que los procesos relacionados ejecuten las acciones documentadas dentro del PMR.</t>
  </si>
  <si>
    <t>Mediante memorando OAJ-20151300070873 de fecha02/10/2015 Se solicitud la digitalización de documentos de la oficina asesora jurídica  de manera oportuna la documentación que se presente ante el encargado de la digitalización en el Proceso de Gestión Documental.</t>
  </si>
  <si>
    <t>Mediante acta No. 002 de fecha de 13 de Julio  de 2015 se evidencia la socialización procedimiento elaboración y control de documentos internos y nuevas versiones de las plantillas de oficios, Memorandos, Circulares entre otras, dispuestas en el aplicativo Orfeo.</t>
  </si>
  <si>
    <t>Mediante memorando OAJ-20151300044393 DE FECHA 24 DE JUNIO DE 2015 se solicitud al secretario General la capacitación de Orfeo. Como se evidencia en la acta No. 2 de Fecha de 13 de Julio de 2015.</t>
  </si>
  <si>
    <t>Durante el III Trimestre de 2015, se reportó mediante correo electrónico de fecha 26-Ago-15, el 100% de las inconsistencias encontradas en las direcciones de los morosos del SGSSS del FPS, a los Procesos intervinientes (OPS, Atención al Ciudadano).</t>
  </si>
  <si>
    <t>Durante el III Trimestre de 2015 se remitió memorando de  solicitud al GIT Contabilidad COB - 201540500068813 de 25-Sep-15; invitándole a realizar las actividades del Procedimiento Conciliacion entre procesos APGRFGCOPT28, o que se estudie la posibilidad de consolidar el hallazgo documentado en los Procesos de Cobro y Recursos Financieros, siendo este último, el responsable de la Razonabilidad de los Estados Financieros.</t>
  </si>
  <si>
    <t>Durante el III Trimestre de 2015, se realizó la depuración de 214 radicados de la bandeja de salida del aplicativo orfeo frente a los radicados que fueron generados por parte del proceso</t>
  </si>
  <si>
    <t>Durante el III Trimestre de 2015, se realizó la capacitacion y profundizacion en el tema tratamiento del Producto y/o Servicio No Conforme.  La evidencia se encuentra en el Acta 01 de 2015, de fecha 25-Ago-15.</t>
  </si>
  <si>
    <t>Durante el mes de septiembre se llevo a cabo la capacitacion en SGS donde se explico claramente la metodologia a llevar a cabo para la realizacion del analisis de causas. Se asistio a esta capacitacion en su totalidad por parte de tres funcionarios de la oficina, informacion que se puede evidencira mediante la lsta de funcionarios a capacitar por parte de GTH.</t>
  </si>
  <si>
    <t xml:space="preserve">Mediante los  memorandos OAJ-20151300052343 de fecha 27/07/2015 - OAJ-20151300055813 de fecha 05/08/2015 - OAJ-20151300058063 de fecha 18/08/2015 se envía los documentos por finalizar el cuarto  chulo para la digitalización al proceso de GIT Atención al Usuario y Gestión Documental  </t>
  </si>
  <si>
    <t>Mediante informe a Septiembre 30 de 2015,  elaborado por la oficina de Planeación y Sistemas,  se determinó que el avance en la actualización de los procedimientos del SIP sé situó en un 98,81%, quedando pendiente la actualización de 5 procedimientos, correspondientes al  proceso Gestión de  Talento Humano, información que se puede cotejar en la carpeta de apoyo "OPS PLAN DE CONTINGENCIA SIG"</t>
  </si>
  <si>
    <t>2.9</t>
  </si>
  <si>
    <t>98.81%</t>
  </si>
  <si>
    <t xml:space="preserve">Se actualizaron los siguientes indicadores del Proceso Direccionamiento Estratégico:                                                                                                                                                                                                      PDES01 Asesorar a los procrsos en la Formulación de los Planes Institucionales.
PDES02 Efectuar Seguimiento a Planes Institucionales.
PDES03 Consolidación del Informe Ejecutivo para la Revisión por la Dirección  mediante Resolución 1418 del 04 de septiembre de 2015
Se está analizando la viabilidad de modificar y/o crear nuevos Indicadores de Gestión, de las actividades que están susceptibles a riesgos de incumplimientos o que no han sido medibles y no se ha percibido su tendencia.    </t>
  </si>
  <si>
    <t>Se realizo charla sobre GESTIÓN ÉTICA y BUEN GOBIERNO el día 16 de septiembre del 2015 con el objetivo de Identificar y conocer las normas aplicables a la gestión ética en el sector público; y  comprender la importancia, responsabilidad y roles de los Servidores Públicos frente a la gestión ética en la entidad. Evidencia que se encuentra en la TRD 20107001 PROGRAMA DE CAPACITACIÓN Y FORMACIÓN. Tambien se realizo una actividad del Programa de bienestar en el cual se dio a conocer y se promovio los principios, valores y el Código de Ética ESDESDIGCE01 de la Entidad.                       Actividades programadas en el Plan de Mejoramiento de la Gestión Ética (ESDESDIGFO15).</t>
  </si>
  <si>
    <t>El dia 25 de Agosto de 2015 se envio al jefe de la Oficina Asesora de Planeacion y Sistemas la Guia de Administracion del Riesgo con los ajustes necesarios para presentarlo al Equipo operativo, esta informacion se puede evidenciar mediante correo del funcionario encargado.</t>
  </si>
  <si>
    <t>0.10</t>
  </si>
  <si>
    <t>El dia 02 de octubre del 2015 se envio mediante correo electronico el proyecto de cronograma de actividades a ejecutar para comenzar el levantamiento de la informacion y la documentacion del PIGA, al igual se envia el proyecto de encuesta para llevar a cabo la primera actividad de dicho cronograma. Esta informacion se puede evidenciar mediante correo electronico del funcionario encargado.</t>
  </si>
  <si>
    <t>No se presenta avance, se esta a  la espera de la aprobacion de la metodologia, la cual se encuentra en la guia de administracion del riesgo.</t>
  </si>
  <si>
    <t>Se consolidó y publicó el Informe de Gestión de la vigencia 2014, evidencia que se encuentra en la página web de la Entidad link www.fps.gov.co / Rendición de Cuentas Año 2014.</t>
  </si>
  <si>
    <t>Se legalizó y archivó las actas No 003, 004 y 005  del Comité Institucional de Desarrollo Administrativo. Evidencia que reposa en la TRD  120,08,17.</t>
  </si>
  <si>
    <t>Mediante acta No 001 se realizo la socializacion del procedimiento FORMULACIÓN, SEGUIMIENTO Y VERIFICACIÓN DEL PLAN DE FORTALECIMIENTO DEL SIG ESDESOPSPT13, evidencia que se encuentra alojada en la carpeta de actas del proceso.</t>
  </si>
  <si>
    <t>Aun No se inicia con la actividad.</t>
  </si>
  <si>
    <t>Se cuenta con un cronograma estipulando las actividades a realizar de cada uno de los funcionarios de la Oficina Asesora de Planeación y Sistemas, el cual se encuentra dispuesto en F Usuario Mauriciov.</t>
  </si>
  <si>
    <t>Se cuenta con un cronograma estipulando las actividades a realizar de cada uno de los funcionarios de la Oficina Asesora de Planeación y Sistemas, el cual se encuentra dispuesto en F Usuario Mauriciov y se monitorea en las reuniones efectuadas con los funcionarios y jefes de la Oficina.</t>
  </si>
  <si>
    <t>Mediante acta No 01 se puede evidenciar la socializacion de los procedimientos FORMULACIÓN, SEGUIMIENTO Y VERIFICACIÓN DEL PLAN DE FORTALECIMIENTO DEL SIG ESDESOPSPT13 y FORMULACIÓN, ADMINISTRACIÓN Y SEGUIMIENTO AL PLAN ANTICURRUPCIÓN Y DE ATENCIÓN AL CUIDADANO ESDESDIGPT14 con los funcionarios de medicion y mejora y direccionamiento estrategico, la cual se realizo el dia y esta acta se encuentra archivada en la carpeta</t>
  </si>
  <si>
    <t>El día 11 de septiembre de 2015, se comunicó a Nina  la reasignación de las acciones y responsabilidades relacionadas con la aplicación del procedimiento elaboración, ejecución y evaluación del plan de bienestar; y reiterar la prestación del soporte en la planeación, ejecución, autoevaluación y reporte de las acciones trazadas en los diferentes planes institucionales; así como, la consolidación de los informes del proceso,  de conformidad con los lineamientos del sistema integral de Gestión MECI – CALIDAD FPS.TRD-2105203- GTH plan de mejoramiento</t>
  </si>
  <si>
    <t>se Identificaron los oficio y fueron entregados a cada uno de los trabajadores mediante correo electronico de fecha 06/08/2015, en el cual se solicita a la secretaria del proceso Clemencia Sanabria ubicar los radicados y digitalizarlos.</t>
  </si>
  <si>
    <t xml:space="preserve">Durante los días 13 y 20 de agosto de 2015, un delegado del Grupo Interno de Trabjo Gestión Documental, realizó socialización de los procedimientos relaconados con manejo y trámite de correspondencia interna y 
el Progama de Gestión Documental del FPS - ORFEO.
</t>
  </si>
  <si>
    <t>No aplica para este reporte</t>
  </si>
  <si>
    <t>E proceso de atencion al ciudadano envio nuevamente el folleto a revision tecnica el dia 18/09/2015 y hasta la fecha no se han recibio ajustes esto se puede evidenciar en el correo electronico roselyss@fondo</t>
  </si>
  <si>
    <t>El proceso de atención al ciudadano no hecho gestion en esta actividad en este periodo</t>
  </si>
  <si>
    <t>el proceso consolidó la  informacion  estadistica  y realizo el informe sobre la administracion de los mecanismos de participacion ciudadana  y lo publico en la cartelera del GIT Atencion al ciudadano y gestion  documental y solicito la publicacion en la pagina web el dia 29/07/2015 , esto se puede evidenciar en el link http://www.fps.gov.co/index.php?idcategoria=3974</t>
  </si>
  <si>
    <t>el proceso de atención al ciudadano realizo una explicacion del procedimiento del Producto No conforme a los funcionarios del proceso Atencion al Ciudadano los dias Junio 09, 10 , 18 y 19 de 2015 esto se puede evidenciar en al acta numero 26 administrativos fuera de bogota mediente la siguientes actas n°8 barranquilla, n° 004 santamarta, n° 004 buenaventura, N 03 CALI, n° 001 Antioquia, 10/07/2015 tumaco, n° 105 bucaramanga, n° 08 cartagena</t>
  </si>
  <si>
    <t xml:space="preserve">Durante el  III  trimestre se presentaron PQRSD, 572  de las cuales 489  se  resolvieron  y  quedaron pendientes 83 , obteniendo un cumplimiento del 85 % esta informacion  se puede evidenciar en el FORMATO DE REPORTE MENSUAL DEL REGISTRO Y SEGUIMIENTO DE PETICIONES, QUEJAS, RECLAMOS SUGERENCIAS Y/O FELICITACIONES, DENUNCIAS (PQRSD) POR DEPENDENCIAS encontrado en el equipo de roselys </t>
  </si>
  <si>
    <t>El proceso de atencion al ciudadano envio correo al administrador del normograma identificando las de manera puntual y precisa las normas que no naplican al proceso los dias 06/08/2015, 18/08/2015y 07/09/2015 esto se puede evidenciar en correo electronico roselyss@fondo</t>
  </si>
  <si>
    <t>El proceso de atencion al ciudadano envio  un correo de monitoreo y un pantallazo  al administrador del normograma identificando las de manera puntual y precisa las normas que no aplican al proceso ls e incicando con el pantallozo  el normograma esta desactualizado los dia 06/08/2015, 18/08/2015y esto se puede evidenciar en correo electronico roselyss@fondo</t>
  </si>
  <si>
    <t>el proceso de atención al ciudadano redefinió el  plan de contingencia dentro del proceso para subsanar las actividades que no son eficaces dentro del plan de mejoramiento este se puede evidenicar en la ruta del equipo de la funcionario de roselys C:\Users\julianc\Desktop\ATENCIÓN AL CIUDADANO 2015\INFORMES PQR</t>
  </si>
  <si>
    <t>el proceso de atencion al ciudadano solicito la intervencion para la actualizacion del normagrama de proceso al secretaario general mendiente el memorando GUD -20152200065673 de dia 14 de septiembre esto se puede evidenciar en la  unidad documental 220-2103 memorando enviados.</t>
  </si>
  <si>
    <t>EL PROCEDIMIENTO REVISIÓN Y RADICACIÓN DE CORRESPONDENCIA RECIBIDA PRESENCIAL INCLUYENDO LAS ACTIVIDADES DE SALUD fue enviado  al comité el dia 4/09/2015  y no fue aprobado por ajuste que se deben realizar sugeridos por Subdirecctor de prestaciones sociales, entonces el proceso paso el procedimiento al encargado de calidad dentro del proceso de prestaciones  economicas el  dia 23/09/2015 y al no  recibir respuesta se le paso nuevamente al coordinador el dia 01/10/2015 , esto con el objeto de ser envidado a comite nuevamente esto de puede evidenciar en correo electronico roselyss@fondo</t>
  </si>
  <si>
    <t xml:space="preserve">El proceso de atencion al ciudadano entregó  8 reportes semanales  mediante correo electronico  y en fisico al Secretario General  informando sobre de las PQRSD esto con el proposito  de que se pueda dar respuestas oportuna   los  dias 10/08/2015, 14/08/2015, 21/08/2015, 28/08/2015, 04/09/2015, 11/09/2015, 18/09/2015, 25/09/2015 y 02/10/2015 estos de puede evidenciar en correo electronico quejasdivisiones@fps.gov.co </t>
  </si>
  <si>
    <t xml:space="preserve"> El proceso de atención al ciudadano no hecho gestion en esta actividad en este periodo</t>
  </si>
  <si>
    <t>Esta actividad se ejecutará una vez se reciba la capacitacion</t>
  </si>
  <si>
    <t xml:space="preserve">,Durante el  III  trimestre se presentaron PQRSD, 572  de las cuales 489  se  resolvieron  y  quedaron pendientes 83 , obteniendo un cumplimiento del 85 % esta informacion  se puede evidenciar en el FORMATO DE REPORTE MENSUAL DEL REGISTRO Y SEGUIMIENTO DE PETICIONES, QUEJAS, RECLAMOS SUGERENCIAS Y/O FELICITACIONES, DENUNCIAS (PQRSD) POR DEPENDENCIAS en el equipo de francisca y roselys </t>
  </si>
  <si>
    <t>EL proceso de atencion al ciudadano genero la lista de quejas recibidas por el aplicativo de la supersalud del I Semestre al punto de atencion tumaco que fueron 4 PQRSD esto se puede evidenciar en el FORMATO DE REPORTE MENSUAL DEL REGISTRO Y SEGUIMIENTO DE PETICIONES, QUEJAS, RECLAMOS SUGERENCIAS Y/O FELICITACIONES, DENUNCIAS (PQRSD) POR DEPENDENCIAS MIAACGCDFO43</t>
  </si>
  <si>
    <t>El proceso de atención al ciudadano para poder subir las respuesta de las quejas listadas de la oficina de Tumaco  en el programas de correspondencias ORFEO solicito la autorización de acceso a las cuentas de usuario a la oficina y  al análisis de sistemas de la entidad con el objeto de tener acceso  el día 21/09/2015, el análisis de sistemas no dio el acceso a las cuentas de usuario sino que les recordó las cuentas a la oficina de Tumaco para que estos accedieran y subieran ellos mismo con las instrucciones dadas por proceso de atención al ciudadano y gestión documental se les explico eso día y quedó acordado para continuar la próxima  semana pero la oficina quedo sin acceso a internet por tal motivo no se puedo realizar el cargue de las respuesta al aplicativo , esto se puede evidenciar en correo quejasdivisiones@fps.gov.co y roselyss@fondo</t>
  </si>
  <si>
    <t>EL proceso de atencion al ciudadano genero 48 reportes semanales  mediante correo electronico  y en fisico al subdirector de prestaciones economicas con copia al secretario General y a la Coordinadora de Prestaciones Servicio Salud sinformando sobre de las PQRSD esto con el proposito  de que se pueda dar respuestas oportuna   los  dias los  dias  04/09/2015, 11/09/2015, 18/09/2015, 25/09/2015 y 02/10/2015 estos de puede evidenciar en correo electronico quejasdivisiones@fps.gov.c0</t>
  </si>
  <si>
    <t xml:space="preserve">mediante resolucion No 1418 del 04 de Septiembre del 2015 se aprobo el procedimiento CARNETIZACION DE USUARIOS AL SERVICIO DE SALUD </t>
  </si>
  <si>
    <t xml:space="preserve">mediante correo electronico indirai@fondo fueron enviados la totalidad de los procedimientos  revision tecnica en las siguientes fechas: 24/07/2015, 02/09/2015, 24/08/2015, 07/09/2015, 08/09/2015, 31/08/2015, </t>
  </si>
  <si>
    <t>Se actualizo la ficha de caracterizacion mediante Resolucion No0221 del 18 de Febrero del 2015 con un 100%
mediante resolucion No 1418 del 04 de Septiembre del 2015 se aprobo el procedimiento CARNETIZACION DE USUARIOS AL SERVICIO DE SALUD con un 100%
mediante resolucion No 0603 del 21 de Abril del 2015 fue aprobado el procedimiento Auditoria Medica en Punto de Atencion con un 100%</t>
  </si>
  <si>
    <t xml:space="preserve">La ficha de carectizacion fue socializada el pasado dia 02 de Marzo del 2015 mediante correo electronico medico@fps.gov.co y pretaciones@fps.gov.co
el procedimiento Auditoria en Punto de Atencion fue  socializado en cada division  los dias 23 y 24 de Abril del 2015 mediante actas. Nivel de cumplimiento 100%.
el procedimiento Carnetizacion de usuarios de servicios de salud fue socializada en las diferentes divisiones mediantes actas. </t>
  </si>
  <si>
    <t xml:space="preserve">mediante acta de fecha 05 de Agosto del 2015 se socializo a todos los funcionarios del GIT Servicios de Salud el procedimiento Auditorias internas del FPS . </t>
  </si>
  <si>
    <t>mediante Acta de fecha 11 de mayo del 2015  se acordo plan de contingencia con los funcionarios del GIT Servicios de Salud para mantener al dia la bandeja de impresión actualizada.</t>
  </si>
  <si>
    <t xml:space="preserve">en la reunion sostenida con oficina OPS se acordo que la devolucion de correspondencia era objeto de un producto no conforme ocasionado por la oficina Administrativas y Atencion al Ciudadano quienes con los responsables del seguimiento de 472 y de la actualizacion de la base de dato de las direcciones de los usuarios.  </t>
  </si>
  <si>
    <t xml:space="preserve">medinate correo electronico paoladt@fondo de fecha 06/07/2015 se envio listado a la oficina Gestion Documental de los radicados pendiente de cuarto chulo con su observacion correspoodniente. </t>
  </si>
  <si>
    <t xml:space="preserve">Se solicito mediante correo electronico indirai@fondo del 22/09/2015 una auditoria por parte de un auditor par de la oficina de Gestion Documental el cual obtuvo como respuesta que seria realizada el 23 de Octubre del 2015 la cual era la fecha estipulada para el seguimiento. </t>
  </si>
  <si>
    <t>a la fecha se encuentras completemente contestadas cerradas y asociadas las quejas de los meses de abril, mayo, junio, julio, Agosto y septiembre.</t>
  </si>
  <si>
    <t xml:space="preserve">mediante correo electronico indirai@fondo del 21/07/2015 se solicito al GIT Atencion al Ciudadano la capacitacion sobre expedientes virtuales la cual se llevo a cabo el dia 23 de Julio del 2015 evidenciada en acta del la misma fecha la cual reposo n la Oficina de Gestion Documental. </t>
  </si>
  <si>
    <t xml:space="preserve">Atendiendo los requerimientos del Ministerio de Salud sobre la gestión del programa ampliado de inmunizaciones se realizó al Doctor Eduardo Acosta la solicitud de construir un check-list sencillo y práctico para auditar las responsabilidades de las IPS contratadas frente a los componentes de los lineamientos PAI
El instrumento tendrá el objetivo de ser diligenciado por cada contratista con una periodicidad semestral o ante cada cambio importante de la red ofertada para reposar como soporte de la gestión realizada por esta Entidad en cada una de las divisiónes ante las auditorias de los Entes de control. </t>
  </si>
  <si>
    <t>mediante Memorando No 20153000001334 del  15/09/2015 se solicito a los funcionarios el cumplimiento del envio del reporte del producto no conforme. 
Asi mismo  se ha enviado los reportes en las siguientes fechas: 24/07/2015, 13/08/2015, 19/08/2015, 04/09/2015. mediante correo electronico medico@fps.gov.co</t>
  </si>
  <si>
    <t xml:space="preserve">a la fecha se encuentras completemente contestados los derechos de peticion dentro de los terminos. </t>
  </si>
  <si>
    <t>se entrego a la oficina de atencion al ciudadano el plan de mejoramiento individual correspondiente al DR BENJAMIN HERRERA VESGA.</t>
  </si>
  <si>
    <t xml:space="preserve">se solicito mediante oficio a la coordinacion del GIT Atencion al Ciudadano y Gestion Documental la anulacion de los radicados los cuales se habian cambiado por otro, asi mismo se solicito la anulacion de los radicados que pertenecian a  funcionarios que ya no laboran en la entidad. </t>
  </si>
  <si>
    <t>Se remitieron las cuentas personales el 28 de febrero de 2014 con el oficio DSAN 20143430000533, posteriormente se actualizaron por el ingreso de muebles nuevos el 31 de marzo de 2015 y se reportó con el oficio DSAN 20153430001093 de fecha 09 de abril de 2015,   al señor Luis Alberto Segura,  con la anotación de falta de datos como son:  Codigos y Valores de los nuevos elementos recibidos en esta oficina; sin embargo, a la fecha y  a pesar de haberlo solicitado con el oficio DSAN 20153430001093  y correos electronicos de fecha 25 de septiembre  y 5 de octubre de 2015, no se ha obtenido respuesta.</t>
  </si>
  <si>
    <t>SE SOLICITO  CAPACITACION A LA GIT TALENTO HUMANO  POR MEDIO DE LA LLEGADA DE UN FUNCIONARIO DESDE LA CIUDAD DE BOGOTA OFICINA CENTRAL FPS Y ASI OBTENER REINDUCCION DEL APLICATIVO ORFEO Y ORGANIZACIÓN  DE LA GESTION DOCUMENTAL TANTO FISICA COMO VIRTUAL PARA EL MANEJO ADECUADO DEL ARCHIVO DE GESTION Y ASI CUMPLIR CON LOS PROCEDIMIENTO DEL PROCESO  Y EN LAS METODOLOGIAS ESTABLECIDAS PARA EL F.P.S.</t>
  </si>
  <si>
    <t>REALIZACION SEMESTRAL DE LA ENCUESTA RED DE FRIO SE ENVIO CON OFICIO GSST 109 - 2015 DEL 23 DE JULIO DE 2015 AL GIT GSS A LA DIVISION CENTRAL</t>
  </si>
  <si>
    <t xml:space="preserve">SE  HA CONTINUADO GESTIONANDO POR MEDIO DE MEMORANDO AL GIT SERVICIOS ADMINISTRATIVOS SEDE BOGOTA EL PAGO OPORTUNO DE  LOS SERVICIOS DE LA OFIICNA DE TUMACO Y EL REPORTE DE PAGO A LA EMPRESA PRESTADORA DELS ERVICIO QUE A LA FECHA SE HA MEJORADO </t>
  </si>
  <si>
    <t>NO SE HA REALIZADO LA IMPLEMENTACION DEL APLICATIVO ORFEO POR PARTE DE LAS FUNCIONARIAS DEL FOS TUMACO DE ESTA MANERA NO SE HA BRINDADO LA OPORTUNIDAD EN LA RADICACION DE LAS QUEJAS Y RESPUESTAS QUE LLEGAN A LA OFICNA</t>
  </si>
  <si>
    <t>a la fecha se encuentra actualizada la bandeja de impresión en el aplicativo ORFEO</t>
  </si>
  <si>
    <t xml:space="preserve">mediante memorando No 20153440003103 del 17 de Septiembre del 2015 fue enviado a la oficina de Gestion Documental  el archivo de Gestion con sus expedientes Virtuales. </t>
  </si>
  <si>
    <t xml:space="preserve">a la fecha se encuentra n instalados los logos de calidad del FPS con su acrilico. </t>
  </si>
  <si>
    <t>No se ha realizado la capacitación en Orfeo ni instalado la tiqueteadora. Las carpetas ya se encuentran en su totalidad con sus respectivos TRD</t>
  </si>
  <si>
    <t>a la fecha se han contestados las peticiones en un 90%</t>
  </si>
  <si>
    <t>mediante correo electronico indirai@fondo del 08/09/2015 a la oficina OPS para su revision tecnica</t>
  </si>
  <si>
    <t>mediante correo electronico indirai@fondo de fecha 10/07/2015 se solicito a la oficina OPS capacitacion sobre el producto no conforme a las divisiones sin obtener respuest, mas sin embargo fue enviada la funcionaria INDIRA IRIARTE la cual les hablo en general sobre el tema el dia 16 de septiempre del 2015</t>
  </si>
  <si>
    <t>mediante memorando No 20153450003753 De fecha 30/07/2015 Fue enviado el archivo de gestion y expedientes virtuales a la oficina de Gestion Documental  el cual fue devuelto por inconsistencia en los radicados de los expedientes virtuales .</t>
  </si>
  <si>
    <t xml:space="preserve">a la fecha se encuentran contestadas oportunamente la totalidad de las quejas del trimestres, mas sin embargo existen dos quejan dentro de los terminos con respuesta parcial. </t>
  </si>
  <si>
    <t xml:space="preserve">se realizaron las pruebas aleatorias al sistema confrontando por el numero de cedula del causante y del solicitante, arrojando que en la mayoria de las consultas, se pudo acceder a la informacion del tramite. </t>
  </si>
  <si>
    <t xml:space="preserve">se envio correo electronico el dia 05 de octubre del 2015 informando que al realizar las pruebas en las mayorias de las consultas se pudo acceder a la informacion del tramite.   </t>
  </si>
  <si>
    <t>mediante correo electronico indirai@fondo del 27/08/2015 y el 05/10/2015  se solicito la publicacion de las normas enviadas para la actualizacion del normograma</t>
  </si>
  <si>
    <t xml:space="preserve">Mediante RESOLUCION No 1053 del 24/06/2015 fueron aprobados los siguiente procedimientos: 
1, INCLUSION PENSIONADOS EN NOMINA 
2, TRASLADO A OTRA EPS O ENTIDAD DEL REGIMEN COMUN
3, DESCUENTOS X EMBARGOS
Los siguientes Procedimientos fueron enviados a la oficina OPS el dia 01 de Octubre del 2015 para ser presentados a comite:
1. TRASLADO PUNTO DE PAGO DE PENSION
2, RETIRO DE PENSIONADO PO FALLECIMIENTO
</t>
  </si>
  <si>
    <t>Mediante RESOLUCION No 1418 del 04 de Septiembre del 2015 fueron aprobados los siguientes Procedimientos: 
1. DESCUENTOS A FAVOR DE AGREMIACIONES DE PENSIONADOS.
2, DESCUENTOS POR NOMINA A FAVOR DE ENTIDADES.
Los siguientes procedimientos se encuentran en ajustes para ser enviados a revision tecnica:
1, LIQUIDACION Y GENERACION DE INFORMES DE NOMINA DE PENSIONADOS. 
2, INFORMES DE GESTION</t>
  </si>
  <si>
    <t xml:space="preserve">Mediante RESOLUCION No 1418 del 04 de Septiembre del 2015 fueron aprobados los siguientes Procedimientos: 
1, EXPEDICION DE CERTIFICADOS VALOR PENSION 
2, RECONOCIMIENTO DE CUOTA PARTE PENSIONAL POR PAGAR 
El siguiente procedimiento fue enviado a la oficina OPS el dia 01 de Octubre del 2015 para ser presentado a comite 
1, RELIQUIDACION DE PENSIONES 
Los siguientes procedimientos se encuentran en ajustes para ser enviados a revision tecnica:
1, ESTADISTICAS DE NOMINA
2, ACOGIMIENTO LEY 44 DE 1980/ LEY 1204 DE 2008
3, MODIFICACION DE DATOS BASICOS DE NOMINA
4, RECONOCIMIENTO MESADAS PENSIONALES A HEREDEROS
5, RECONOCIMIENTO AUXILIO FUNERARIO A SUSTITUTOS 
</t>
  </si>
  <si>
    <t xml:space="preserve">El archivo de gestion correspondiente al año 2013 se encuentra en un 100% listo en medio fisico y en un 80% como expedientes virtuales creados para ser entregados en la fecha establecida y acordada con gestion documental segun formato CRONOGRAMA TRASFERENCIA DOCUMENTAL esto es el dia 19 de octubre del 2015 fecha en la cual el 100% de los expedientes virtuales estaran creados. </t>
  </si>
  <si>
    <t>Mediante  acta fue socializada la metodología establecida por Gestión Documental a los funcionarios encargados y a su vez mediante correo electronico humbertom@fondo se designo al funcionario encargado de la depuracion de la bandeja de impresión.</t>
  </si>
  <si>
    <t>se ha realizado un 80% de los  expedientes virtuales del año 2013 creados para ser entregados en la fecha establecida y acordada con gestion documental segun formato CRONOGRAMA TRASFERENCIA DOCUMENTAL esto es el dia 19 de octubre del 2015 fecha en la cual el 100% de los expedientes virtuales estaran creados. 
los expedientes virtuales del año 2014  se entregaran en la fecha que se acuerde con gestion documental en el año 2016 y los del 2015 se entregaran en el 2017</t>
  </si>
  <si>
    <t>el plan de mejoramiento correspondiente a la funcionaria GIOMAR ANGELICA MARTINEZ fue entregado en la Coordinacion de Talento Humano el 20 de Agosto del 2015</t>
  </si>
  <si>
    <t xml:space="preserve">Mediante derecho de petición con  memorandos GAD 20152300040461de marzo 18 de 2015, dirigido a la Oficina de Registro de Instrumentos públicos de la ciudad de Cali, GAD 20152300040481 marzo 18 de 2015 dirigido a la Oficina de Registro de Instrumentos públicos de la ciudad de Armenia, GAD 20152300040851 del marzo 19 2015 dirigido a la Oficina de Registro de Instrumentos públicos de la ciudad de Neira Caldas, GAD 201452300040371 de 18 marzo de 2015 dirigido a la Oficina de Registro de Instrumentos públicos de la ciudad de Popayán, GAD 201523000400312 de marzo 18 de 2015, dirigido a la Oficina de Registro de Instrumentos públicos de la ciudad de Santa Bárbara Antioquia, GAD 20152300040431 de marzo 18 de 2015, dirigido a la Oficina de Registro de Instrumentos públicos de la ciudad de Manizales Caldas,  GAD 20152300040521 de marzo 18 de 2015 dirigido a la Oficina de Registro de Instrumentos públicos de la ciudad de Girardot Cundinamarca y GAD 20152300040441 de 18 marzo de 2015 dirigido a la Oficina de Registro de Instrumentos públicos de la ciudad de Buenaventura Valle del  cauca; se solicito expedición de certificados donde conste las personas que figuran como titulares de derecho  reales sujetos a registro o que no aparecen como tal, con el fin de que el FPS pueda iniciar demandas de procesos  de pertenencia sobre los 59 bienes inmuebles que figuran pendiente de transferir del Ministerio de Transporte, ante la negativa de dicho Ministerio de realizar la transferencia de inmuebles. Los certificados para proceso de pertenencia se solicitan dando cumplimiento artículo 375 de código  procedimiento Civil, Ley 1564 de 2012.
Actualmente el FPS  se encuentra en espera que se expidan dichos Certificados con fin de determinar las acciones a seguir. 
En lo relacionado con inmuebles de villa vieja Huila se instauro queja ante la Procuraduría General de Nación por cuanto el alcalde municipio de Villa vieja título inmuebles a particulares; estamos pendiente de las acciones tomadas por parte la Procuraduría 
</t>
  </si>
  <si>
    <t>Con memorando Gad 20152300058763 de 20 de agosto de 2015 se envió a la Oficina Asesora Juridica Liquidación de Perjucios, escritura Publica Plano, y Certificado de Tradicion y libertad  para que se designe un abogado con el fin de interponer demanda en procura de recuperar el bien inmueble.</t>
  </si>
  <si>
    <t>Mediante Otrosi Modificatorio No 02 al contrato 054 de 2013, suscrito con La Lonja de Propiedad Raiz de los municipios de Cundinamarca - LONJACUN SAS, dentro del objeto, se incluyo realizar entre otras actividades la consecucion de listados catastrales que demuestren que los inmuebles sin identificar por el FPS pueden ser encontrados o contrariamente ser dados de baja. Pendiente de llevar el tema al comite de Sostenibilidad Financiera.</t>
  </si>
  <si>
    <t>NO ES PROCEDENTE Teniendo en cuenta que los inmuebles pendientes de titulación plena  a nombre del FPS, no se podría realizar levantamientos Topográficos toda vez el Fondo no tiene la propiedad plena de los bienes inmuebles si la entidad realiza dichos levantamientos topográficos podría estar incurriendo en detrimento Patrimonial.</t>
  </si>
  <si>
    <t>Actualmente  el proceso cuenta con un borrador de las hojas de vida de los indicadores por Proceso y Estrategicos</t>
  </si>
  <si>
    <t xml:space="preserve">El procedimiento arrendamiento de Bienes Inmuebles  códigoAPGBTGADPT15 el día 17 de junio de 2014 se remitió a transversalidad a todos los funcionarios de la entidad  mediante correo electrónico- carpeta 230.52.03 Plan de Mejoramiento Institucional. A solicitud del comité, se  le solicitó al dr. Julio Cardenas para que incopore las actividades referentes  contables en el procedimiento en el mes de septiembre de 2014 y en diciembre 30 de 2014 se le volvió a reiterar mediante correo electrónico que incorpore en el procedimiento las actividades. Evidencia en la  carpeta 230.52.03 Plan de Mejoramiento Institucional.
En el mes de marzo de 2015 se realizó reunión con financiera y se concluyo que se incluyeran las actividades del procedimiento falta remitirlo nuevamente a la Oficina de planeación y Sistemas para revisión técnica.
</t>
  </si>
  <si>
    <t>Hasta  que el procedimiento este aprobado no se puede socializar</t>
  </si>
  <si>
    <t>con corte a septiembre de 2015 se tramito el pago de los siguientes municipios: Bogota 1, Barbosa Antioquia 1, Bucaramanga 1,Ambalema 1, Caracoli, 7, Espinal 8. Fresno 1, Dorada, 1 Neiva 3 Obando 1, Popayan 4 , San Roque 5 y Zipacon 1 se tiene proyectado para cancelar en el mes de Octubre y Noviembre inmuebñles de los siguientes municipios Dos Quebradas, Venecia, Andalucia, Aguadas, La Mesa, Buenaventura, Itagui, San Roque, Chichina y Piendamo. Ver carpeta de bienes inmuebles en mención.</t>
  </si>
  <si>
    <t>Se elaborá Cronograma para visitar Oficinas de Catastro que  vinculen inmuebles sin identificar  para solicitar listado de bienes inmuebles a nombre de Ferrocarriles Nacionales con el  fin de establecer existencia de dichos inmuebles, por otra parte se solicitará a la Agencia Nacional de Infraestrutura ANI, el concepto técnico sobre los bienes concesionados en el momento a los diferentes concesionarios Ferreos en el pais y que fueron destinados por acuerdo al FPS.</t>
  </si>
  <si>
    <t xml:space="preserve">En el mes de marzo de 2015 se realizó reunión con financiera y se concluyo que se incluyeran las actividades del procedimiento falta remitirlo nuevamente a la Oficina de planeación y Sistemas para revisión técnica.
El proceso de Gestión Bienes transferido realizo un cronograma de actualización de procedimientos el cual tiene fecha límite a mayo 31 de 2015.
El 20 de febrero de 2015 se radicaron ante la Oficina de Planeación y sistemas 3 procedimientos: Avaluó Técnico de bienes Muebles código APGBTGADPT01, Venta de bienes Muebles código APGBTGADPT03 y en febrero 25 de 2015 aprovechamiento de bienes muebles código APGBTGADPT02
El 31 de marzo se realizó  los ajustes  sugeridos por la Oficina de Planeación y Sistemas al procedimiento   BAJA DE BIENES MUEBLES PÓR OBSOLECENCIA, INSERVIBLES ONO NECESARIOS , evidencia que se puede observar en la intranet de la funcionaria Ilba  
El procedimiento arrendamiento de Bienes Inmuebles  códigoAPGBTGADPT15 el día 17 de junio de 2014 se remitió a transversalidad a todos los funcionarios de la entidad  mediante correo electrónico- carpeta 230.52.03 Plan de Mejoramiento Institucional. A solicitud del comité, se  le solicitó al dr. Julio Cardenas para que incopore las actividades referentes  contables en el procedimiento en el mes de septiembre de 2014 y en diciembre 30 de 2014 se le volvió a reiterar mediante correo electrónico que incorpore en el procedimiento las actividades. Evidencia en la  carpeta 230.52.03 Plan de Mejoramiento Institucional.
En el mes de marzo de 2015 se realizó reunión con financiera y se concluyo que se incluyeran las actividades del procedimiento falta remitirlo nuevamente a la Oficina de planeación y Sistemas para revisión técnica.
</t>
  </si>
  <si>
    <t>Hasta los procedimientos se actualicen no se socializan</t>
  </si>
  <si>
    <t>Se establecio un gronograma para dar cumplimiento a las metas vencidad ver carpeta plan de mejoramiento institucional</t>
  </si>
  <si>
    <t>No se ha iniciado a la ejecucion de la meta</t>
  </si>
  <si>
    <t xml:space="preserve"> El procedimiento   BAJA DE BIENES MUEBLES PÓR OBSOLECENCIA, INSERVIBLES ONO NECESARIOS se envio para transversabilidad eL día 23 de septiembre 2015 , ver carpeta plan de Intitucional 2015</t>
  </si>
  <si>
    <t xml:space="preserve">En el segundo trimestre de 2015 el proceso Bienes Transferidos, actualizo los siguientes procedimientos:
1. Aprovechamiento de Bienes Muebles código APGBTGADPT02 fecha de envió a la oficina de planeación y sistemas febrero -23 de 2015 para revisión técnica.
2. Avaluó Técnico de bienes muebles código APGBTGADPT01 fecha de envió a la oficina de planeación y sistemas febrero 20 de 2015 para revisión técnica.
3. Venta de bienes muebles código APGBTGADPT03 fecha de envió a la oficina de planeación y sistemas febrero 20 de 2015 para revisión técnica.
4. Perdida hurto de bienes muebles código APGBTGADPT06 fecha de envió a la oficina de planeación y sistemas mayo 11 de 2015 para revisión técnica.
5. Titulación de predios transferidos código APGBTGADPT09 fecha de envió a la oficina de planeación y sistemas mayo 12 de 2015 para revisión técnica.
6. Avaluó técnico de bienes inmuebles APGBTGADPT10 fecha de envió a la oficina de planeación y sistemas mayo 15 de 2015 para revisión técnica.
7. Negociación y legalización venta de bienes inmuebles APGBTGADPT11 fecha de envió a la oficina de planeación y sistemas mayo 25 de 2015 para revisión técnica.
8. Desenglobe de bienes inmuebles código APGBTGADPT13 fecha de envió a la oficina de planeación y sistemas mayo 25 de 2015 para revisión técnica.
9.  Escrituración y venta de Inmuebles código APGBTGADPT14 fecha de envió a la oficina de planeación y sistemas mayo 25 de 2015 para revisión técnica.
10. Se solicitó eliminación del procedimiento contratos de arrendamiento código APGBTGADPT15 fecha de envió a la oficina de planeación y sistemas mayo 25 de 2015.
Es de aclarar que los procedimientos anteriormente descritos ya fueron devueltos para sus respectivos ajustes 
11. Con memorando GAD 2152300040303 de junio 9 de 2015 se solicitó a la Oficina Asesora Jurídica la realización de tres procedimientos: Atención de demanda de Bienes Inmuebles código  APGBTGADPT16, Requerimiento a Invasores código  APGBTGADPT17, Cobro coactivo por impuestos de inmuebles código  APGBTGADPT18.
12. Mediante Resolución No. 1093 de junio 23 de 2015, fue aprobado el procedimiento APGBTGADPT04 Comodato de Bienes Muebles e Inmuebles, también se aprobó la eliminación el procedimiento APGBTGADPT12 Comodato de bienes inmuebles.
13. Los procedimientos que están pendientes son los siguientes Baja de Bienes por obsolescencia inservibles o no necesarios, Pago impuesto predial y valorización.
14. El procedimiento Arriendo de Bienes Inmuebles, Actualmente este proceso  tiene un borrador pero aún no se ha podido concretar las actividades por parte de Contabilidad con el contador de la entidad a pesarde haberse reunido en 2 ocasiones. Evidencia plan de mejoramiento institucional 230,52,03 
</t>
  </si>
  <si>
    <t>Hasta que se aprueben los procedimentos se socializan</t>
  </si>
  <si>
    <t>Con memorando GAD 20152300058103 de fecha 18 de agosto de 2015 se  remitio estudios previos  y documentos  con documentacion anexa  a la Oficina Asesora Juridica para que se inicie proceso de venta de bienes inmuebles. Ver carpeta 230,21,03 memorando enviados 2015 segundo tomo folio 148</t>
  </si>
  <si>
    <t xml:space="preserve">En el segundo trimestre de 2015 se recibió la información de las oficinas de registro  de los bienes inmuebles pendientes de transferir por el Ministerio de Transporte, encontrándose que todos los inmuebles ubicados en el departamento del Cauca (Popayán y Cajibio), habían sido titulados por el mencionado Ministerio al Instituto Nacional INVIAS, ante esta situación el Fondo realiza Reclamación de los nueve bienes  mediante oficio GAD 20152300091481 de junio 16 de 2015 en el cual se anexo la información necesaria para esta reclamación, evidencia que reposa en la carpeta comunicaciones enviadas a entidades oficiales TRD 230.2101 folio 60.
En relación con los veintiún  inmuebles ubicados en el Municipio Vieja Huila, estos fueron titulados por el Sr Alcalde de este Municipio a particulares en el año 2013. Teniendo en cuenta que la Audiencia de Conciliación realizada por la Procuraduría primera judicial II, fue fallida, donde El Fondo de Pasivo Social de F.N.C, pretendía declarar la nulidad de todos los actos Administrativos expedidos por la alcaldía   del Municipio Vieja Huila, la Secretaria General del Fondo mediante memorando GAD 2015230004203 de fecha junio 16 de 2015, solicita a la Oficina Asesora Jurídica de esta misma Entidad iniciar las respectivas demandas de procesos de nulidad y restablecimiento del derecho con sus respectivos soportes, evidencia que reposa en la carpeta memorandos enviados 2015 TRD 230.2103 folio 78.
</t>
  </si>
  <si>
    <t>con acta No. 003 de septiembre  23 de 2015 se realizo mesa de trabajo para  terminar las acciones trazadas ver carpeta Plan de Mejoramiento</t>
  </si>
  <si>
    <t xml:space="preserve"> EL día 23 de septiembre 2015 el procedimiento   BAJA DE BIENES MUEBLES PÓR OBSOLECENCIA, INSERVIBLES ONO NECESARIOS se envio para transversabilidad, ver carpeta plan de Intitucional 2015</t>
  </si>
  <si>
    <t>Hasta que el procedimiento   BAJA DE BIENES MUEBLES PÓR OBSOLECENCIA, INSERVIBLES ONO NECESARIOS  no este aprobado se puede socializar</t>
  </si>
  <si>
    <t>S</t>
  </si>
  <si>
    <t>El procedimiento: Actualización de cuentas personales"    fue aprobado mediante Resolucion No. 0795 de mayo 13 de 2015.
El procedimiento APGSAGADPT20  REEMBOLSO DE CAJA MENOR   fue enviado para revision tectica, el dia 29 de septiembre de 2015 se envio con los ajustes sugeridos por la oficina de planeación y Sistemas y el dia 02 de octubre se envio para tranversalidad. ver carpeta de plan de mejoramiento institucional</t>
  </si>
  <si>
    <t xml:space="preserve">El procedimiento: Actualización de cuentas personales"  fue aprobado mediante Resolucion No. 0795 de mayo 13 de 2015.   Se socializo con acta No. 003 de fecha junio 1 de 2015 de a todos los funcionarios del proceso ver  carpeta 230.52.03 Plan de Mejoramiento Institucional año 2015. Con respecto al procedimiento  reembolsos de caja menor código APGSAGADPT20 hasta que este aprobado no se puede socializar </t>
  </si>
  <si>
    <t>A la fecha se tienen actualizadas 150 cuentas personales de 208, ver carpeta de cuentas personales</t>
  </si>
  <si>
    <t>Hasta que esye el 100% de las cuentas personales actualizadas se publican</t>
  </si>
  <si>
    <t>El proceso Gestión Servicios Administrativos actualizo el procedimiento     CONTROL DE SERVICIOS PUBLICOS código APGSAGADPT18 y se socializo a la funcionaria encargada de servicios Publicos mediante acta No. 003 de Junio 1 de 2015 y a las diferentes oficinas del Pais mediante correo el dia 5 de octubre de 2015. carpeta plan de mejoramiento institucional</t>
  </si>
  <si>
    <t>En mayo 20 se envio a la oficina de planeacion y sistemas el formato para revision tecnica ver carpeta plan de mejoramiento institucional  folio 75</t>
  </si>
  <si>
    <t>Hasta el formato este aprobado se puede socializar</t>
  </si>
  <si>
    <t>se ha venido diligenciando el formado en forma correcta ver carpeta plan de accion 2015 tomo 2</t>
  </si>
  <si>
    <t>Se envio soporte de pago de telefono a la ofician de tumaco el dia  18 de sep 2015 ver correo carpeta plan de ejoramiento</t>
  </si>
  <si>
    <t>Mediante acta 004 de  realizo mesa de trabajo par aculminar actividades pebndientes ver carpeta plan de mejoramiento institucional</t>
  </si>
  <si>
    <t>El dia 18 de septiembre del 2015 se realizo socializacion de la metodologia establecida para llevar a cabo el analisis de causa de las No conformidades identificadas al sistema y se realizo retroalimentacion de lo sugerido por el profesional de SGS, esta actividad se puede evidenciar mediante acta 01 de medicion y mejora</t>
  </si>
  <si>
    <t>Durante el tercer semestre se genero cronograma de monitoreo al PMI que se realizara a los procesos que evidenciaron menor grado de cumplimiento durante l primer semestre, este cronorama se puede evidenciar en el equipo del Funcionario a cargo de ejecutar la actividad. a este cronograma se le dara cumplimiento durante el IV trimestre de la vigencia.</t>
  </si>
  <si>
    <t>Durante el tercer trimestre se genero cronograma para llevar a cabo las mesas de trabajos para iniciar la implementacion de la metodologia para administrar el Producto y/o servicio No Conforme, esta informacion se puede evidenciar mediante el equipo de computo del Profesional a Cargo, de igual manera se esta a la espera de que desde el GIT GTH asignen los horarios para pone ejecutar este cronograma.</t>
  </si>
  <si>
    <t>Aun  No se ha iniciado con los monitoreos al PMI con los procesos que lo requieren.</t>
  </si>
  <si>
    <t>Durante el III trimestre el funcionario encargado de gestionar la documentacion de las No conformidades detectadas al Proceso realizo reunion con lo demas funcionarios del Proceso y se llevo a cabo la documentacion de todas no No Conformidades establecidas mediante las diferentes  auditorias.</t>
  </si>
  <si>
    <t>el procedimiento APGDOSGEPT10 CORRESPONDENCIA EXTERNA ENVIADA POR MENSAJERO Y/O SERVIENTREGA, es desarrollado por los proceso de Gestion Documental y G.I.T. Compras Bienes y Servicios Administrativo,  Gestion Documental solicita la entrega de las actividades que les corresponden GIT compras, bienes y servicios administrativos. a la fecha esta solicitud  no ha sido atendida.  Evidencias consignadas en los correos del 21 de enero y 19 de agosto en la bandeja de correo del profesional VIII de atención del ciudadano y gestion documental.</t>
  </si>
  <si>
    <t xml:space="preserve">ESTA ACTIVIDAD DEPENDE DE LA ANTERIOR </t>
  </si>
  <si>
    <t xml:space="preserve">DE ACUERDO A LA SOLICITUD SUMISTRADA GIT compras, bienes y servicios administrativos, no hay recursos para el desarrollo de esta actividad </t>
  </si>
  <si>
    <t>si</t>
  </si>
  <si>
    <t>Gestión Documental se encuentra diseñando una guía denominada "Guía para el buen uso del aplicativo ORFEO" basado en el manual de ayudas del aplicativo Orfeo para poderlo incluir en el sistema de gestión de calidad de la Entidad.</t>
  </si>
  <si>
    <t>p</t>
  </si>
  <si>
    <t>el procedimiento correspondencia externa recibida presencial fue entregado para la respectiva aprobacion por parte del comité el dia 4 de septiembre del 2015, este a su vez fue devuelto para realizar ajustes por parte del subdirector de prestaciones sociales.  evidencia consignada en la bandeja de correo electronico del profesional de atencion al ciudadano.</t>
  </si>
  <si>
    <t>en los dias 29 de septiembre, 1,2 y 6 de octubre los funcionarios de Gestion Documental asistieron a una capacitación para conocer el metodo para realizar el seguimiento al programa de Gestion Documental. Mediante correo electrónico enviado el día 7 de octubre se solicitó a la oficina de control interno una reunión para establecer la metodología para realizar el seguimiento al PGD para el dia 14 de octubre, evidencia consignada en la bandeja de correo eletrónico del profesional de gestión documental.</t>
  </si>
  <si>
    <t>en los dias 29 de septiembre, 1,2 y 6 de octubre los funcionarios de Gestion Documental asistieron a una capacitación para conocer el metodo para realizar el  programa de manejo de archivo.  Luego de recibir los conocimientos de esta capacitación se debe realizar el programa de manejo de archivos para presertarlos en la próxima vigencia</t>
  </si>
  <si>
    <t xml:space="preserve">de los 5 documentos del sistema de la gestion de la calidad pendiente por actualizar fueron actualizados  3, esta pendiente por actualizar los procedimientos Correspondencia enviada por mensajero y/o servientrega y  correspondencia externa recibida presencial este ultimo se encuentra a la espera de la aprobación del comite luego de pasar por la etapa de transverzalidad.   </t>
  </si>
  <si>
    <t>de las 5 actas de socializacion esta pendiente las 2 actas correspondientes a los procedimientos Correspondencia enviada por mensajero y/o servientrega y  correspondencia externa recibida presencial. Evidencia consignada en la carpeta de apoyo "socialización de procedimientos" en el archivo de gestión del proceso.</t>
  </si>
  <si>
    <t>el proceso de Gestion Docuemntal  cuenta con un cronograma de digitalizacion para el segundo semestre el cual fija como meta la digitalización de 15 carpetas diarias por cada funcionario encargado de digitalizar las unidades documentales. Este cronograma sera presentado al proximo comite de desarrollo administrativo para su posterior aprabación y divulgación.  Evidencia consignda en el equipo de cómputo del profesional de gestión documental, en la carpeta DOCUMENTOS</t>
  </si>
  <si>
    <t>en el desarrollo de esta actividad se conto con un solo funcionario el cual inició con la digitalizacion el dia 2 de septiembre del presente año. A la fecha se ha digitalizado 267 carpetas representados en 39048 folios. Evidencia consignada en el sofware de digitalizacion en el equipo de computo del profesional de gestion documental. De acuerdo con el cronograma de digitalización para el segundo semestre hasta el 30 de septiembre se debian digitalizar 945 carpetas y solo se han digitalizado 267.</t>
  </si>
  <si>
    <t>el proceso de Gestion Documental envio a revision tecnica a la oficina de planeacion y sistemas el dia 16 de septiembre del 2015 el PROCEDIMIENTO CONTROL DE DOCUMENTOS EXTERNOS - NORMOGRAMA INSTITUCIONAL el cual fueron establecidos nuevos puntos de control tendientes a la publicacion de las normas solicitadas por los diferentes procesos, evidencia consignada en la carpeta de apoyo en el archivo de gestion de Gestion documental.</t>
  </si>
  <si>
    <t xml:space="preserve">el dia 9 de julio del 2015 fue realizado un comité interno de archivo en el cual fueron aprobadas las tablas de retencion para los procesos de control interno, gestión de cobro, presupuesto, subdirección financiera y atención al ciudadano y gestión documental, evidencia consignada en el acta n° 01 del 9 de julio del 2015 </t>
  </si>
  <si>
    <t xml:space="preserve">para el cumplimiento de esta actividad se debe concertar con la oficina de control interno una mesa de trabajo interno  para el desarrollo del seguimiento al programa de gestión documental </t>
  </si>
  <si>
    <t xml:space="preserve">el proceso de gestion documental entrego a revision tecnica el instructivo para la creacion de expedientes digitales el dia 05 de octubre del 2015  evidencia consignada en la bandeja de correo electronico del profesional de gestion documental </t>
  </si>
  <si>
    <t>No presenta avance.</t>
  </si>
  <si>
    <t xml:space="preserve">gestion documental se encuentra diseñando un cronograma de actividades con el fin de darle cumplimiento a los diferentes planes institucionales, dandole prioridad aquellas actividades vencidas </t>
  </si>
  <si>
    <t>El Procedimiento  APGTSOPSPT03 SOPORTE TECNICO A USUARIOS, surtio transversalidad , de la cual surgieron algunas sugerencias, por tal razon dicho procedimiento  se encuentra nuevamente en ajustes, evidencia que se encuentra en el correo electronico demaf@fondo</t>
  </si>
  <si>
    <t>En espera de la aprobacion de procedimiento   APGTSOPSPT03 SOPORTE TECNICO A USUARIOS</t>
  </si>
  <si>
    <t>se encuentra en proceso del levantamiento de informacion</t>
  </si>
  <si>
    <t xml:space="preserve">De acuerdo con el Plan de Capacitaciones de la entidad se programo una capacitacion teorico practica sobre el uso del modulo de NORMOGRAMA institucional en la intranet de la entidad, evidencia que se encuentra regristrada en lista de asistencia a eventos del 01/10/2015 </t>
  </si>
  <si>
    <t>El procedimiento APGTSOPSPT02 COPIAS DE SEGURIDAD DE USUARIOS Y SERVIDORES, fue devuelto por el revisor tecnico y se encuentra en ajustes</t>
  </si>
  <si>
    <t>En espera de la aprobacion de procedimiento, APGTSOPSPT02 COPIAS DE SEGURIDAD DE USUARIOS Y SERVIDORES</t>
  </si>
  <si>
    <t>Se realizo la verificacion presencial de los equipos de la entidad, evidencia que se encuentra en la unidad k:/ INVENTARIOS</t>
  </si>
  <si>
    <t>Se envio mediante correo electronico el 29/05/20158 la base de datos al proceso Gestion Bienes y Servicios Administrativos, para su respectiva conciliacion, evidencia que se encuentra en el correo electronico rosmela@fondo</t>
  </si>
  <si>
    <t xml:space="preserve">El procedimiento  termino su revision tecnica y fue radicado a  planeacion el 23/08/2015 la evidencia  reposa  en la  carpeta GCO  420-5203 para  comité  </t>
  </si>
  <si>
    <t xml:space="preserve">la actiividad depende de la  anterior  </t>
  </si>
  <si>
    <t xml:space="preserve">Para el  presente corte no se  pudo efectuar avance  </t>
  </si>
  <si>
    <t xml:space="preserve">La actiividad depende de la  anterior  </t>
  </si>
  <si>
    <t xml:space="preserve">Para el  presente corte no se   reporta  avance </t>
  </si>
  <si>
    <t>para el presente corte  se continuan con las  actividades a realizar  por el GIT Servicios  Administrativos  GIT Contabilidad</t>
  </si>
  <si>
    <t xml:space="preserve"> se avanzo en el cierre mensual   ya publicados en la intranet   acto administrativo   Resolución 1418 - 04/09/2015 la evidencia reposa en la carpeta GCO 4205203 Se realizo  una nueva programacion    por  ser  extensa  en actualizacion de los procedimientos   ya que algunos funcionarios retomaran procedimientos  </t>
  </si>
  <si>
    <t xml:space="preserve">A la fecha no se presenta un avance  .Se realizo  una nueva programacion   comtemplando ltodos  los tiempos  que  conlleva  el actualizarlos  y tambien  de restribucion de funciones y retiro de funcionario    que anteriormente  los  venia trabajando    </t>
  </si>
  <si>
    <t xml:space="preserve">Se realizo  una nueva programacion   contemplando todos  los tiempos  que  con lleva  el actualizarlos  y tambien  la  redistribucion de funciones y retiro de funcionario    que anteriormente  los  venia trabajando    </t>
  </si>
  <si>
    <t xml:space="preserve">Sigue  en el  mismo estado  Se realizo  una nueva programacion   contemplando todos  los tiempos  que  conlleva  el actualizarlos  y tambien  de restribucion de funciones y retiro de funcionario    que anteriormente  los  venia trabajando    </t>
  </si>
  <si>
    <t xml:space="preserve">Deacuerdo con correo electronico  remitido a los funcionarios del area   se efectuara la actualizacion del procedimiento   </t>
  </si>
  <si>
    <t xml:space="preserve">NO  APLICA PARA ESTA VIGENCIA </t>
  </si>
  <si>
    <t xml:space="preserve">NO APLICA PARA ESTA VIGENCIA </t>
  </si>
  <si>
    <t xml:space="preserve">Se  realizaron las conciliaciones entre processo  28 yconciliaciones  bancarias  78 las cuales  segungun su tabla de retencion se encuentran GCO  42001901  quedando  pendientes  11 conciliaciones   por cambio de funcionario y por    informacion extemporanea del proceso objeto de conciliacion pendientes  11 conciliaciones   por cambio de funcionario y por    informacion extemporanea del proceso objeto de conciliacion </t>
  </si>
  <si>
    <t>Se realizo mesa de trabajo con los funcionarios de la Oficina, donde se concerto fecha de cumplimiento de las actividades a cargo, evidencia que se puede consignar en F:usuarios: Mauricio; seguimientos a funcionarios 2015.</t>
  </si>
  <si>
    <t>LINA MORALES SARMIENTO</t>
  </si>
  <si>
    <t>El procedimiento  COPIAS DE SEGURIDAD DE USUARIOS Y SERVIDORES Cód. APGTSOPSPT02, se encuentra en revision por parte de OPS luego de ajustes por parte del proceso.</t>
  </si>
  <si>
    <t>El cumplimiento de la meta depende de la meta anterior.</t>
  </si>
  <si>
    <t>La meta no fue redefinida por actividades correspondientes al proceso de atención al Ciudadano tal como se solicito en el seguimiento del II trimestre de 2015.</t>
  </si>
  <si>
    <t xml:space="preserve">El pasado 01/10/2015 se realizo capacitación  teorico practica a 3 funcionarios del proceso Gestion Documental, 1 de Atencion al Ciudadano y 1 de Control Interno con el fin de subsanar las debilidades de actualización del normograma.  </t>
  </si>
  <si>
    <t>SI, SE EVIDENCIA LA PUBLICACION DE LA CIRCULAR 05/20114 EN EL NORMOGRAMA DEL PROCESO DE TICS.</t>
  </si>
  <si>
    <t xml:space="preserve">A la fecha del seguimiento se cuenta con una base de datos de hojas de vida de equipos de computo la cual esta siendo comparada con las cuentas personales en Servicios Administrativos. </t>
  </si>
  <si>
    <t>A la fecha se evidencia un cumplimiento del 47% en PMI y del 62% en PMR.</t>
  </si>
  <si>
    <t xml:space="preserve">No se evidencia la redefinición de la meta, teniendo en cuenta el seguimiento del II trimestre de 2015. </t>
  </si>
  <si>
    <t>A la fecha del seguimiento se realizó pruebas de consulta en el aplicativo ORFEO, por medio de Cedula de Ciudadania, radicados, dando con esto cumplimiento a las necesidades de los procesos.</t>
  </si>
  <si>
    <t>SI, se establece eficiacia de la acción teniendo en cuenta que las necesidades del proceso fueron subsanadas mediante modificaciones realizadas al aplicativo ORFEO para consulta por medio de Cedula de Ciudadania y Radicados.</t>
  </si>
  <si>
    <t xml:space="preserve">Se evidencia la actualización de los procedimiento asi:
Mediante la resolución 1418 del 04/09/2015 fueron aprobados los siguientes procedimientos:
1, DESCUENTOS A FAVOR DE AGREMIACIONES DE PENSIONADOS.
2, DESCUENTOS POR NOMINA A FAVOR DE ENTIDADES.
Los siguientes procedimientos se encuentran en revision tecnica y ajustes:
3, ACRECIMIENTO DE LA MESADA PENSIONAL POR SUSTITUCION PENSIONAL.
4, LIQUIDACION Y GENERACION DE INFORMES DE NOMINA DE  PENSIONADOS.
5, INFORMES DE GESTION  </t>
  </si>
  <si>
    <t>Socializar la metodología establecida por Gestión Documental a los funcionarios encargados y efectuar la depuracion de la bandeja de impresión del aplicativo Orfeo.</t>
  </si>
  <si>
    <t>Se evidencia la actualización de los procedimiento asi:
Mediante la resolución 1053 del 24/06/2015 fueron aprobados los siguientes procedimientos:
1, INCLUSION PENSIONADOS EN NOMINA    
2, TRASLADO A OTRA EPS O ENTIDAD DEL REGIMEN COMÚN.
3, DESCUENTOS POR EMBARGOS
Mediante la resolución 1764 del 14/10/2015 fueron aprobados los siguientes procedimientos: 
4, TRASLADO PUNTO DE PAGO DE PENSION.
5, RETIRO DE PENSIONADO POR FALLECIMIENTO</t>
  </si>
  <si>
    <t>A la fecha del seguimiento se evidencia la organización de la gestión documental de la Subdirección de prestaciones Sociales correspondiente a la vigencia 2013 con sus respectivos expedientes virtuales; la eficacia de la acción sera establecida una vez el proceso de gestión Documental realice la verificación de los mismos.</t>
  </si>
  <si>
    <t>Se evidencia mediante memorando GSSS-20153430001093 DEL 06/04/2015, remisión de las cuentas personales de los funcionarios del FPS oficina de Bucaramanga; las cuales a la fecha del seguimiento se encuentran debidamente legalizadas y archivadas en la TRD 230,57,04</t>
  </si>
  <si>
    <t>SI, se evidencia eficacia teniendo en cuenta que las cuentas personales se encuentran legalizadas.</t>
  </si>
  <si>
    <t>A la fecha del seguimiento se evidencia cumplimiento en cuanto a la digitalización de los 3,942 radicados sin cuarto chulo de la bandeja de impresión de la división pacifico.</t>
  </si>
  <si>
    <t>SI, se establece eficacia teniendo en cuenta que los funcionarios de la division tienen conocimiento de la metodologia aplicable.</t>
  </si>
  <si>
    <t>Se evidencia cumplimiento en la entrega de la gestión documental correspondiente a la vigencia 2013 tanto fisica como virtual.  SE DEJA ABIERTA LA NC TODA VEZ QUE SE REQUIERE REDEFINIR CON EL FIN DE ESTABLECER ACTIVIDADES PARA LA ORGANIZACIÓN DE LOS ARCHIVOS 2014 Y 2015.</t>
  </si>
  <si>
    <t xml:space="preserve">A la fecha del seguimiento no se ha dado inicio a la meta establecida </t>
  </si>
  <si>
    <t>A la fecha del seguimiento el folleto se encuentra en revision tecnica por parte de OPS</t>
  </si>
  <si>
    <t>Se evidencia en la pagina Web la publicacion del informe http://www.fps.gov.co/index.php?idcategoria=3973</t>
  </si>
  <si>
    <t>SI, se establece eficacia teniendo en cuenta que los informes estan siendo elaborados y publicados</t>
  </si>
  <si>
    <t>En el trimestre informado no se evidencia avance de la meta</t>
  </si>
  <si>
    <t>Se evidencia en la pagina Web la publicacion del informe http://www.fps.gov.co/index.php?idcategoria=3974</t>
  </si>
  <si>
    <t>La metodologia establecida para darle cumplimiento al Producto y/o servicio no conforme fue socializada en las oficinas de atencion al ciudadano a nivel nacional.</t>
  </si>
  <si>
    <t>SI; se establece eficacia teniendo en cuenta que los funcionarios de las oficinas de atencion al ciudadano a nivel nacional tienen conocimiento de la metodologia de PNC</t>
  </si>
  <si>
    <t xml:space="preserve">Se evidencia durante el III trimestre se presentaron PQRSD, 572  de las cuales 489  se  resolvieron  y  quedaron pendientes 83 , obteniendo un cumplimiento del 85 % esta informacion  se puede evidenciar en el FORMATO DE REPORTE MENSUAL DEL REGISTRO Y SEGUIMIENTO DE PETICIONES, QUEJAS, RECLAMOS SUGERENCIAS Y/O FELICITACIONES, DENUNCIAS (PQRSD) POR DEPENDENCIAS </t>
  </si>
  <si>
    <t>Se evidencia cumplimiento en el envio de los correos electronicos al administrador del Normograma (06/08/2015, 18/08/2015y 07/09/2015); pero  a la fecha del seguimiento no se evidencia actualizado en la intranet el normograma del proceso.</t>
  </si>
  <si>
    <t>El proceso de atencion al ciudadano envio  un correo de monitoreo y un pantallazo  al administrador del normograma identificando las de manera puntual y precisa las normas que no aplican al proceso indicando con el pantallozo el normograma esta desactualizado los dia 06/08/2015, 18/08/2015.</t>
  </si>
  <si>
    <t xml:space="preserve">El proceso de atencion  al ciudadano solicitó  a la oficina asesora de planeacion y sistemas  mediente el memorando GUD -20152200069893 realizar una mesa de trabajo con el objeto de mirar  la pertinencia en la  actualizacion de los indacadores del proceso , la cual quedo programada  para el dia 07/10/2015 a las dos de tarde, estos se puede evidenciar en la  unidad documental 220-2103. </t>
  </si>
  <si>
    <t>El procedimiento EL PROCEDIMIENTO REVISIÓN Y RADICACIÓN DE CORRESPONDENCIA RECIBIDA PRESENCIAL INCLUYENDO LAS ACTIVIDADES DE SALUD, se encuentra en ajustes por parte del Subdirector de prestaciones Sociales desde el pasado 23/09/2015.</t>
  </si>
  <si>
    <t>Se evidencia cumplimiento de la meta establecida pero la misma requiere ser redefinida toda vez que no se observan toma de acciones de mejora frente a la extemporaneidad en algunas repuestas a nivel nacional.</t>
  </si>
  <si>
    <t>El grupo de trabajo de Talento Humano brindo capacitación a 4 funcionarios del GIT de Atención al ciudadano el pasado 05/06/2015; con corte del 31/07/2015 se presentaron la EDL las cuales no requieren según su calificacion realizar PMI.</t>
  </si>
  <si>
    <t>SI, se establece eficacia toda vez que los funcionarios de planta del proceso tienen conocimiento de la metodologia EDL Y PMI.</t>
  </si>
  <si>
    <t>Se evidencia cumplimiento de la meta, a la fecha del seguimiento no se ha logrado dar tramite de terminado en el programa de correspondencia ORFEO las 4 PQRDS pendientes.</t>
  </si>
  <si>
    <t>A la fecha del seguimiento no se evidencia cumplimiento en el cierre de las PQRDS de la ciudad tumaco en el programa de correspondencia.</t>
  </si>
  <si>
    <t>SI, se establece eficacia teniendo en cuenta que se realizo la relacion y se asignaron claves y usuarios a los funcionarios de Tumaco.</t>
  </si>
  <si>
    <t>Se requiere redefinir la meta teniendo en cuenta que persiste el incumplimiento en respuestas oportunas a PQRDS.</t>
  </si>
  <si>
    <t>El proceso realizo el plan de contingencia pero el cumplimiento del mismo depende de la toma de acciones de mejora por parte del secretario general en cassos de PQRDS.</t>
  </si>
  <si>
    <t xml:space="preserve">Se evidencia la actualización del procedimiento CARNETIZACION DE USUARIOS AL SERVICIO DE SALUD, mediante resolución 1418 del 04/09/2015 y socializado el 16/09/2015 a nivel nacional. </t>
  </si>
  <si>
    <t>SI; se establece eficacia teniendo en cuenta que los funcionarios de las oficinas de atencion al ciudadano a nivel nacional tienen conocimiento de la metodologia.</t>
  </si>
  <si>
    <t>A la fecha del seguimiento se evidencia avance en cuanto a la actualización de los procedimientos del proceso de servicio de salud, los cuales se encuentran en revision tecnica y en ajustes.</t>
  </si>
  <si>
    <t>Se evidencia cumplimiento en la actualización de los documentos del SIG:
Mediante resolución 221 del 18/02/2015 fue aprobada la ficha de caracterización.
Mediante la resolución 1418 del 04/09/2015 fue aprobado el procedimiento CARNETIZACION DE USUARIOS AL SERVICIO DE SALUD.
Mediante resolución 603 del 21/04/2015 fue aprobado el procedimiento AUDITORIA MEDICA EN PUNTOS DE ATENCION.</t>
  </si>
  <si>
    <t>SI, se establece eficacia de la meta teniendo en cuenta que los documentos del SIG se encuentran publicados en la intranet.</t>
  </si>
  <si>
    <t>Se evidencia socialización de los documentos del SIG:
FICHA DE CARACTERIZACION, socializado el 02/03/2015 por correo electronico a nivel nacional. 
El procedimiento CARNETIZACION DE USUARIOS AL SERVICIO DE SALUD, socializado el 16/09/2015 mediante correo electronico a nivel nacional.
El procedimiento AUDITORIA MEDICA EN PUNTOS DE ATENCION, socializado el 23 y 24 de abril de 2015 a nivel nacional..</t>
  </si>
  <si>
    <t>SI, se establece eficacia de la meta teniendo en cuenta que los documentos del SIG son de conocimiento de los funcionarios a nivel nacional.</t>
  </si>
  <si>
    <t>Se evidencia Acta No. 02 del 05/08/2015 mediante la cual se realizo socialización de las metodologias establecidas para el cumplimientos de los programas anuales de auditoria.</t>
  </si>
  <si>
    <t>SI, se establece eficacia de la meta teniendo en cuenta que la programación fue remitida en terminos de oportunidad mediante memorando GSSC-20153410071183 DEL 05/10/2015.</t>
  </si>
  <si>
    <t>A la fecha del seguimiento se evidencia un avance del 47%, quedando pendiente de digitalizar 820 radicados.</t>
  </si>
  <si>
    <t>A la fecha del seguimiento se evidencia un avance del 75%, quedando pendiente de digitalizar 73 radicados.</t>
  </si>
  <si>
    <t>Se evidencia acta No. 01 del 11/05/2015 en la cual se establecio con los funcionarios del proceso un plan de contingencia para lograr colocar al dia la bandeja de impresión.</t>
  </si>
  <si>
    <t>El pasado 23/07/2015 fueron capacitados los funcionarios de la division central y del servicio de salud en todos las actividades a desarrollar en el programa de correspondencia ORFEO.</t>
  </si>
  <si>
    <t>SI, se establece eficacia teniendo en cuenta que los funcionarios aplican los conocimientos en la funciones del aplicativo ORFEO.</t>
  </si>
  <si>
    <t>A la fecha del seguimiento se evidencia un avance del 90% en la organización y custodia del archivo de gestion de la division central.</t>
  </si>
  <si>
    <t>Se evidencia cumplimiento en la elaboracion de la encuesta de red de frio realizada el 30/09/2015; sim embargo a la fecha no ha sido emitida la circular de informacion de aplicación de la norma.</t>
  </si>
  <si>
    <t>Se pudo evidencia con corte a Septiembre 30 de 2015 que fueron recibidas un total de 85 PQRDS de SUPERSALUD de las cuales fueron contestadas en terminos de oportunidad 21 y fuera de termino 56, quedando pendiente 8 PQRDS sin contestar.</t>
  </si>
  <si>
    <t>A la fecha del seguimiento no se ha dado cumplimiento a la meta establecida.</t>
  </si>
  <si>
    <t>Se evidencia cumplimiento en la realizacion de la encuesta de red de frio en Tumaco, la misma fue remitida al servicio de salud mediante oficio GSST-109-2015 el 23 de julio de 2015.</t>
  </si>
  <si>
    <t>SI, se establece eficacia de la meta teniendo en cuenta que el medico auditor es conocedor del cumplimiento de la ley.</t>
  </si>
  <si>
    <t>A la fecha del seguimiento no se han tomado acciones de mejora con el fin de subsanar la no conformidad establecida.</t>
  </si>
  <si>
    <t>A la fecha del seguimiento la oficina de Barranquilla recibio un total de 76 PQRDS de la SUPERSALUD de la cuales 52 fueron resueltas en terminos, fuera de terminos 23 y pendientes de respuesta 1.</t>
  </si>
  <si>
    <t>Durante el periodo informado no se evidencio avance de la meta teniendo en cuenta que la funcionaria encargada requiere capacitación en el aplicativo ORFEO.</t>
  </si>
  <si>
    <t>Los funcionarios de la oficina de Cartagena fueron capacitados en los temas relacionados con la metodologia del Producto y/o servicio no Conforme en el mes de mayo por el auditor de Control Interno y el pasado 16/09/2015 por la funcionaria de la Subdireccion de prestaciones sociales.</t>
  </si>
  <si>
    <t>SI, se establece eficacia de la accion teniendo en cuenta que los funcionarios de la oficina de Cartagena tienen conocimiento de la metodologia del PNC para su aplicación.</t>
  </si>
  <si>
    <t>El procedimiento VALORACION MEDICO LABORAL POR SALUD, se encuentra en revision tecnica desde el pasado 08/09/2015</t>
  </si>
  <si>
    <t>SI, se estable eficacia de la acción teniendo en cuenta que los funcionarios deben realizar la digitalizacion de los documentos antes de su entrega.</t>
  </si>
  <si>
    <t>A la fecha del seguimiento se evidencia la elaboracion de los planes de mejoramiento individual de los funcionarios Benjamin Herrera y Segio Velez; pero los mismos no han sido allegados al GIT de Talento Humano para su seguimiento y cierre.</t>
  </si>
  <si>
    <t>A la fecha del seguimiento se evidencia un avance del 25% en la digitalización de los documentos de la bandeja de impresión 320 y 321 asi:
320 tiene 32 radicados sin digitalizar
321 tiene 21 radicados sin digitalizar.</t>
  </si>
  <si>
    <t>A la fecha del seguimiento la oficina de Medellin recibio un total de 30 PQRDS  de la cuales 12 fueron resueltas en terminos, fuera de terminos 17 y pendientes de respuesta 1.</t>
  </si>
  <si>
    <t>A la fecha del seguimiento se pudo evidenciar que el pago de la facturas de internet y telefono de los meses de Julio, Agosto y Septiembre de 2015 fueron realizados en terminos de oportunidad.</t>
  </si>
  <si>
    <t>SI, se establece eficacia de la acción teniendo en cuenta que el proceso de servicios administrativo tiene puntos de control en el procedimiento de pagos de servicios publicos.</t>
  </si>
  <si>
    <t>Durante el periodo informado fueron recibidos 9 derechos de peticion los cuales fueron contestados en terminos de oportunidad.</t>
  </si>
  <si>
    <t>SI, se establece eficacia de la meta teniendo en cuenta que los derechos de peticion son contestados dentro de los terminos establecidos por la ley</t>
  </si>
  <si>
    <t>A la fecha del seguimiento se evidencia los avances en la actualizacion del procedimiento APGDOSGEPT10 CORRESPONDENCIA EXTERNA ENVIADA POR MENSAJERO Y/O SERVIENTREGA, en el momento se encuentra en diseño el formato de ruta de mensajero para ser enviado a revision tecnica.</t>
  </si>
  <si>
    <t xml:space="preserve">A la fecha del seguimiento el proceso de servicios administrativos se encuentra realizando gestiones para la consecucion de recursos. </t>
  </si>
  <si>
    <t>El procedimiento REVISIÓN Y RADICACIÓN DE CORRESPONDENCIA RECIBIDA PRESENCIAL INCLUYENDO LAS ACTIVIDADES DE SALUD, se encuentra en revision por parte del coordinador de prestaciones economicas despues de ser devuelto por parte del comité Coordinador del Sistema de Control Interno y Calidad.</t>
  </si>
  <si>
    <t>En el periodo informado no se evidencia avance de la meta establecida</t>
  </si>
  <si>
    <t>En el periodo informado bajo el nivel de cumplimiento para la digitalizacion de los documentos, toda vez que no habia recurso humano para cumplimiento del cronograma.</t>
  </si>
  <si>
    <t>No se ha realizado a la fecha del seguimiento la actualizacion del normograma de Direccionamiento Estrategico; sin embargo a la fecha el procedimiento se encuentra en actualizacion con el fin de colocar puntos de control en las publicaciones.</t>
  </si>
  <si>
    <t>A la fecha del seguimiento fueron actualizadas las TRD de los proceso solicitadas; sin embargo a la fecha no se ha realizado la actualizacion de las TRD de los puntos administrativos fuera de Bogota.</t>
  </si>
  <si>
    <t>A la fecha del seguimiento no se evidencia cumplimiento de la meta programada.</t>
  </si>
  <si>
    <t>A la fecha del seguimiento fue remitido a OPS para revision tecnica el instructivo CREACION DE EXPEDIENTES DIGITALES, el pasado 07/10/2015.</t>
  </si>
  <si>
    <t>A la fecha del seguimiento no se evidencia avance de la meta establecida.</t>
  </si>
  <si>
    <t>A la fecha del seguimiento el avance del PMI es del 20% sin embargo no hay evidencias que soportan el monitoreo por parte del proceso.</t>
  </si>
  <si>
    <t xml:space="preserve">Se evidencia la relación de los procedimientos aprobados establecidos así : 
1) Resolución N° 3202 del 19/12/2015 correspondiente al Procedimiento SEGUIMIENTO A LA ADMINISTRACIÓN DE LAS HISTORIAS PENSIONALES cumplimiento del 100% .
2) Resolución N° 2525 DEL 02/10/2014 correspondiente al Procedimiento PROGRAMA DE GESTION DOCUMENTAL cumplimiento del 100%.
3) Resolución N° 2991 del 18/11/2014 correspondiente al Procedimiento SEGUIMIENTO A LA ADMINISTRACIÓN DE LOS ARCHIVO DE GESTIÓN cumplimiento del 100% .
4)  El procedimiento REVISION Y RADICACIÓN DE CORRESPONDENCIA EXTERNA RECIBIDA PRESENCIAL, se encuentra en revision por parte del coordinador del GIT de Prestaciones Economicas. cumplimiento del 70%. 
5) Se evidencia la actualizacion del Procedimiento APGDOSGEPT10 CORRESPONDENCIA EXTERNA ENVIADA POR MENSAJERO Y/O SERVIENTREGA, el cual se espera a la creacion del Formato hoja de ruta de mensajeria para que el mismo sea enviado a OPS a revisión técnica. cumplimiento del 10%.
</t>
  </si>
  <si>
    <t xml:space="preserve">Se evidencia la relación de los tres procedimientos aprobados y socializados así: 
1) ACTA N° 50 del 14 de octubre del 2014 Procedimiento PROGRAMA DE GESTION DOCUMENTAL.
2) ACTA N° 51del 23 de diciembre del 2014 Procedimiento SEGUIMIENTO A LA ADMINISTRACIÓN DE LOS ARCHIVO DE GESTIÓN. 
3) ACTA N° 53 del 22 de diciembre del 2014 Procedimiento SEGUIMIENTO A LA ADMINISTRACIÓN DE LAS HISTORIAS PENSIONALES.
</t>
  </si>
  <si>
    <t>A la fecha del seguimiento no se evidencia avance en cuanto a la actualización de los 5 procedimiento del antiguo SIP.</t>
  </si>
  <si>
    <t xml:space="preserve">Durante el periodo informado se evidencia la elaboracion del proyecto para la  implementación del PIGA, el cual fue remitido el pasado 02/10/2015 al Representante de la alta direccion para su revision y aprobacion. </t>
  </si>
  <si>
    <t xml:space="preserve">Mediante la resolucion 1418 del 04/09/2015 se realizo la actualizacion de los siguientes indicadores del Proceso Direccionamiento Estratégico:                                                                                                                                                                                                      PDES01 Asesorar a los procrsos en la Formulación de los Planes Institucionales.
PDES02 Efectuar Seguimiento a Planes Institucionales.
PDES03 Consolidación del Informe Ejecutivo para la Revisión por la Dirección. </t>
  </si>
  <si>
    <t>SI, se establece eficacia de la accion teniendo en cuenta que los indicadores fueron actualizados de acuerdo a los informes de auditoria realizados.</t>
  </si>
  <si>
    <t xml:space="preserve">A la fecha del seguimiento no se evidencia Actualización del procedimiento  AUTORREGULACIÓN Y GESTION ETICA EN EL FPS ESDESDIGPT03. </t>
  </si>
  <si>
    <t>Durante el periodo informado no ha sido presentada al Guia de politica de Administracion del riesgo al Equipo operativo MECI-CALIDAD.</t>
  </si>
  <si>
    <t xml:space="preserve">Durante el periodo informado no existe avance de la meta establecida </t>
  </si>
  <si>
    <t>Se evidencia en la pagina WEB del FPS la publicacion del informe de Gestion correspondiente a la vigencia 2014.</t>
  </si>
  <si>
    <t>SI, se establece eficacia de la accion teniendo en cuenta que en la publicacion de la matriz primaria y secundaria se encuentra establecida la fecha de publicacion del informe y la misma es conocida por los funcionarios del proceso.</t>
  </si>
  <si>
    <t>Se evidencia la legalizacion y custodia de las actas del comité Institucional de Desarrollo Administrativo de acuerdo a la TRD asignada.</t>
  </si>
  <si>
    <t>SI, se evidencia eficacia de la accion teniendo en cuenta que la funcionaria encargada tiene conocimiento de los terminos establecidos según metodologia.</t>
  </si>
  <si>
    <t>Se evidencia cumplimiento de la meta establecida; a la fecha del seguimiento no se evidencia avance en la reformulacion del plan de fortalecimiento del SIG.  EN RAZON A LO ANTERIOR SE REQUIERE REDEFINIR LA META.</t>
  </si>
  <si>
    <t xml:space="preserve">A la fecha del seguimiento no existe avance de la meta establecida </t>
  </si>
  <si>
    <t>Mediante acta No 01 se puede evidenciar la socializacion de los procedimientos FORMULACIÓN, SEGUIMIENTO Y VERIFICACIÓN DEL PLAN DE FORTALECIMIENTO DEL SIG ESDESOPSPT13 y FORMULACIÓN, ADMINISTRACIÓN Y SEGUIMIENTO AL PLAN ANTICURRUPCIÓN Y DE ATENCIÓN AL CUIDADANO ESDESDIGPT14 con los funcionarios de medicion y mejora y direccionamiento estrategico.</t>
  </si>
  <si>
    <t>SI, se establece eficacia de la accion teniendo en cuenta que los funcionarios responsables de la administracion de los planes institucionales tienen conocimiento de los terminos según metodologias establecidas.</t>
  </si>
  <si>
    <t>no existe avance de la meta establecida en el periodo informado.</t>
  </si>
  <si>
    <t>SIN DOCUMENTAR A LA FECHA DEL SEGUIMIENTO</t>
  </si>
  <si>
    <t>Se evidencia la elaboracion del cronograma sin embargo la meta no es eficaz teniendo en cuenta que no ha sido reformulado el plan de eficiencia administrativo.</t>
  </si>
  <si>
    <t xml:space="preserve">SI </t>
  </si>
  <si>
    <t>No se ha dado cumplimiento a la meta establecida</t>
  </si>
  <si>
    <t>A la fecha del seguimiento se presenta un avance del 68% de las actividades establecidas para cumplimiento por parte del proceso de Servicio de Salud.</t>
  </si>
  <si>
    <t>A la fecha del seguimiento se evidencia la actualizacion del normograma del proceso de acuerdo a los correos electronicos enviados por el funcionario encargado.</t>
  </si>
  <si>
    <t>SI, se establece eficacia de la accion teniendo en cuenta que el funcionario encargado tiene conocimiento de la metodologia establecida.</t>
  </si>
  <si>
    <t>SI; se establece eficacia de la accion teniendo en cuenta que los documentos fueron socializados a nivel nacional.</t>
  </si>
  <si>
    <t>Se evidencia cumplimiento de la meta establecida; sin embargo a la fecha del seguimiento en la bandeja de impresión persisten 46 paginas de 20 radicados sin digitalizar. SE REQUIERE REDEFINIR LA META CON EL FIN DE MITIGAR LA NO CONFORMIDAD.</t>
  </si>
  <si>
    <t>A la fecha del seguimiento se evidencia un avance del 86% en cuanto a la digitalizacion de los radicados, quedando a la fecha pendiente por digitalizar 34 radicados.</t>
  </si>
  <si>
    <t>Se evidencia cumplimiento en el reporte de los productos no conforme detectados en el proceso, los cuales fueron reportados el pasado 26/08/2015 mediante correo electronico a el proceso Gestion Documental y OPS para su respectiva corrección.</t>
  </si>
  <si>
    <t>SI, se establece eficacia de la acción teniendo en cuenta que los funcionarios del proceso conocen la metodologia del PNC y la aplican.</t>
  </si>
  <si>
    <t>El proceso de Gestion de cobro remitio memorando de solicitud al GIT Contabilidad COB - 201540500068813 de 25-Sep-15; a la fecha del seguimiento no se evidencia respuesta de parte de Recursos Financieros - Contabilidad.</t>
  </si>
  <si>
    <t>Se evidencia acta No. 1 del 25/08/2015 mediante la cual se realizo la capacitación de la metodologia del Producto y/o servicio no conforme al funcionario encargado de la actividad en el proceso (Dario Baleta)</t>
  </si>
  <si>
    <t>SI, se establece eficacia de la acción teniendo en cuenta que el funcionario del proceso encargado conoce la metodologia del PNC y la aplica.</t>
  </si>
  <si>
    <t>Se pudo evidenciar el envio de correos reportando el producto no conforme relacionado con direcciones erroneas de las cuales el proceso competente y OPS no han dado cumplimiento oportuno a la metodologia establecida, por lo anterior no se puede dar eficacia a la accion establecida para cerrar la NC.</t>
  </si>
  <si>
    <t>A la fecha del seguimiento el proceso de servicios administrativos no ha asignado los recursos para el cambio del baner del aviso externo.</t>
  </si>
  <si>
    <t>Se evidencia la actualización de los procedimiento asi:
Mediante la resolución 1418 del 04/09/2015 fueron aprobados los siguientes procedimientos:
RECONOCMIENTO DE CUOTA PARTE PENSIONAL POR PAGAR.
EXPEDICION CERTIFICADOS VALOR PENSION.
Los siguientes procedimientos se encuentran en modificaciones por parte del proceso para ser enviados a revisión tecnica 10%:
ESTADISTICAS DE NOMINA.
MODIFICACION DE DATOS BASICOS DE NOMINA .
ACOGIMIENTO LEY 44 DE 1980 / LEY1204 DE 2008.
RELIQUIDACION DE PENSIONES.
RECONOCIMIENTO AUXILIO FUNERARIO A SUSTITUTOS.
RECONOCIMIENTO MESADAS PENSIONALES A HEREDEROS</t>
  </si>
  <si>
    <t>SI, se establece eficacia de la acción teniendo en cuenta que la metodologia establecida es de conocimiento de los funcionarios del proceso y esta siendo puesta en marcha.</t>
  </si>
  <si>
    <t>A la fecha del seguimiento se evidencia un avance del 80% de la creacion de expedientes virtuales de la vigencia 2013, sin embargo se requiere redefinir la meta con el fin de establecer tiempos para la organización de los archivos de gestion de la vigencia 2014 y 2015.</t>
  </si>
  <si>
    <t>Se pudo evidenciar la elaboracion del plan de mejoramiento individual de la funcionaria Angelica Martinez el cual a la fecha se encuentra cumplido toda vez que se realizo redefinicion de funciones en la nueva concertacion.</t>
  </si>
  <si>
    <t>SI, se establece la eficacia de la accion teniendo en cuenta que la funcionaria le realizaron redefinicion de funciones.</t>
  </si>
  <si>
    <t>A la fecha del seguimiento se evidencia cumplimiento y eficacia de las acciones tomadas con relacion a la no conformidad potencial CI04814-P, según seguimiento realizado al III trimestre de 2015 del PMR.</t>
  </si>
  <si>
    <t>SI, se estable eficacia de la accion teniendo en cuenta que el riesgo se encuentra controlado y el nivel de exposicion es bajo.</t>
  </si>
  <si>
    <t>Se evidencia que los funcionarios del proceso de Talento Humano recibieron capacitacion en las metodologias establecidas para la custodia y conservacion de la gestion documental del proceso el pasado 13 y 20 de agosto de 2015.</t>
  </si>
  <si>
    <t>SI, se establece eficacia de la accion toda vez que los funcionarios tienen conocimiento de las metodologias para la organización de la gestion documental.</t>
  </si>
  <si>
    <t>A LA FECHA DEL SEGUIMIENTO SE ENCUENTRA SIN DOCUMENTAR LA NO CONFORMIDAD</t>
  </si>
  <si>
    <t>A la fecha del seguimiento se evidencia un avance del 59% en la digitalizacion de los radicados de la bandeja de impresión del aplicativo ORFEO.</t>
  </si>
  <si>
    <t>Ell proceso establece un compromiso donde se requiere solicitar a los conceccionarios FERREOS documento tecnico que soporte la utilización de 13 bienes inmuebles por parte de los conceccionarios que fueron destinados al FPS.</t>
  </si>
  <si>
    <t>REDEFINIR LA META (NO)</t>
  </si>
  <si>
    <t>ALBERTO VEGA</t>
  </si>
  <si>
    <t>se evidencia el memorando Gad 20152300058763 dirigido a la oficina Juridica donde solicitan la recuperación del inmueble de la propiedad del FPS en el municipio de la DORADA-CALDAS.</t>
  </si>
  <si>
    <t>NO HA SIDO EFICAZ, REDEFINIR LA META</t>
  </si>
  <si>
    <t xml:space="preserve">EXISTE UN TRABAJO POR PARTE DEL PROCESO DONDE REALIZARON UN LISTADO PARA LA VERIFICACIÓN E IDENTIFICACIÓN DE LOS BIENES INMUEBLES  QUE PERTENECEN AL FPS PARA HACER LA DEPURACIÓN. </t>
  </si>
  <si>
    <t xml:space="preserve">no existe avance </t>
  </si>
  <si>
    <t xml:space="preserve">se esta realizando el estudio respecto al proceso de pertenencia de los bienesinmuebles pendientes de tranferir por el ministerio de transporte, pero como tal no se ha hecho ningun levantamiento de los Bienes inmuebles </t>
  </si>
  <si>
    <t xml:space="preserve">esta actividad depende de la ejecución de la anterior </t>
  </si>
  <si>
    <t>ESTA ACTIVIDAD NO PRESENTA AVANCE</t>
  </si>
  <si>
    <t xml:space="preserve">EN PROCESO SE ENCUENTRA TRABAJANDO EL PROCEDIMIENTO arrendamiento de Bienes Inmuebles  códigoAPGBTGADPT15 </t>
  </si>
  <si>
    <t>se evidencia cronograma por parte del proceso con ACTA N° 004 con fecha Septiembre 23 del 2015 donde tienen como objetivo realizar una mesa de trabajo y seguimientos de los hallazgos establecidos en los planes de mejoramiento de los Procesos Gestión y Bienes Transferidos. Pero como tal aun persisten inconsistencias en las actividades de  dichos planes.</t>
  </si>
  <si>
    <t xml:space="preserve">el proceso se encuentra trabajando los 17 procediemientos pero como tal  no se ha finalizado la meta para actualizar dichos procedimientos </t>
  </si>
  <si>
    <t xml:space="preserve">se evidencia mediante correo jorgeo@fondo con fecha eL día 23 de septiembre 2015  el reporte de transversalidad de  El procedimiento   BAJA DE BIENES MUEBLES PÓR OBSOLECENCIA, INSERVIBLES ONO NECESARIOS, el proceso esta a la espera de llevarlo a comité para ser aprobado </t>
  </si>
  <si>
    <t xml:space="preserve">De los 17 procedimientos se evidencia la siguientes relacionbes de las socialización y actualizacion de procedimientos asi:               1) PROCEDIMIENTOS APGBTGADPT04 COMODATO DE BIENES MUEBLES E INMUEBLES 3,0 APTOBADO 100%              2) PROCEDIMIENTOS APGBTGADPT12 COMODATO BIENES INMUEBLES ELIMINACIÓN 100%                                                               3)  BAJA DE BIENES MUEBLES PÓR OBSOLECENCIA, INSERVIBLES ONO NECESARIOS TRANSVERSALIDAD 40%. LOS SIGUIENTES PROCEDIMIENTOS SE ENCUENTRAN EN TRABAJO POR EL PROCESO . </t>
  </si>
  <si>
    <t>Se evidencia memorando GAD  20152300058103  del 18 de agosto del 2015 donde se remite a la oficina juridica para que se realise remisión de esatudios previos para realizar contrato de venta  de 21 bienes inmuebles propiedad del FPS.</t>
  </si>
  <si>
    <t>con acta No. 004 de septiembre  23 de 2015 se realizo mesa de trabajo para  terminar las acciones trazadas ver carpeta Plan de Mejoramiento</t>
  </si>
  <si>
    <t>NO, a la fecha no se ha realizado la comercializacion de los bienes</t>
  </si>
  <si>
    <t>A LA FECHA EL PROCESO NO HA REALIZADO LA DOCUMENTACION DE LA NO CONFORMIDAD.</t>
  </si>
  <si>
    <t xml:space="preserve">1)Se evidencia actualización del procedimiento  APGSAGADPT03 ADMINISTRACIÓN DE CUENTAS PERSONALES mediante resolucion N° 0795 de Mayo del 2015. 100%                                                                                                                     2)se evidencia Procedimiento REEMBOLSO DE CAJA MENOR para Transversalidad con fecha del 7 de Septiembre del 2015 40% </t>
  </si>
  <si>
    <t xml:space="preserve">se evidencia relación  de 62 actualizaciones  de  cuentas personales. La cual tienen por parte de proceso una meta trasada de actualizar 208 cuentas personales </t>
  </si>
  <si>
    <t>Se evidencia Actualización del PROCEDIMIENTOS CONTROL DE SERVICIOS PUBLICOS codigo APGSAGADPT18 con resolución 0795 del 13 de mayo del 2015,  por el cual fue socializado a las oficinas fueras de Bogota con fecha del 05 de septiembre del 2015 evidencia contemplada en el correo serviciospublicos@fps.go.co</t>
  </si>
  <si>
    <t xml:space="preserve">el formato se encuentra en la oficina de planeación y sistema en revisión tecnica. </t>
  </si>
  <si>
    <t>se evidencia correo dirigido a la oficina de TUMACO correspondiente al pago telefonico  con el codigo de referencia 04500223000243419715 mediante correo electronico cecilia.forero@fps.go.co. ESTAN PENDIENTE POR REPORTAR LOS 3 SIGUIENTES REPORTES.</t>
  </si>
  <si>
    <t>NO, EL PROCEDIMIENTO NO SE LE DA CUMPLIMIENTO DE ACUERDO A LA PRESENTACION DEL INSUMO A CONTROL INTERNO</t>
  </si>
  <si>
    <t>El procedimiento  termino su revision tecnica y fue radicado a  planeacion el 23/08/2015 SIN QUE A LA FECHA SEA APROBADO</t>
  </si>
  <si>
    <t>A la fecha del seguimiento el proceso no presenta un avance significativo con relacion a la actualizacion de los documentos del SIG.</t>
  </si>
  <si>
    <t>el proceso no presento reporte de avance de la meta establecida con relacion a lo realizado durante el III trimestre de 2,015</t>
  </si>
  <si>
    <t>A la fecha del seguimiento se requiere redefinir la meta toda vez que existen queja por parte de los procesos en cuanto a las acividades relacionadas en el procedimiento que se encuentra desactualizado.</t>
  </si>
  <si>
    <t>A LA FECHA DEL SEGUIMIENTO LA NO CONFORMIDAD NO HA SIDO DOCUMENTADA</t>
  </si>
  <si>
    <t>A la fecha del seguimiento se evidencia cumplimiento de la meta establecida pero la misma no es eficaz toda vez que se pudo observar documentos con plantillas diferentes y los poderes estan siendo realizados con los logos del ente certificador los cuales no estan autorizados. REDEFINIR</t>
  </si>
  <si>
    <t>Se evidencia cumplimiento de la meta establecida pero la misma requiere ser redefinida toda vez que no se cuenta con el 100% de los expedientes virtuales creados</t>
  </si>
  <si>
    <t>a la fecha del seguimiento no se evidencia un avance significativo para la digitalizacion de los radicados generados por el proceso, a la fecha se tienen 1541 radicados sin digitalizar</t>
  </si>
  <si>
    <t>Se evidencia cumplimiento de la meta sin embargo no es eficaz para mitigar la no conformidad</t>
  </si>
  <si>
    <t>SE REQUIERE REDEFINIR LA META TENIENDO EN CUENTA QUE A LA FECHA AUN LOS PROCESOS PRESENTAN LA CORRESPONDENCIA CON LOGOS DESACTUALIZADOS.</t>
  </si>
  <si>
    <t>NO SE EVIDENCIA CUMPLIMIENTO DE LA META ESTABLECIDA EN EL PERIODO INFORMADO</t>
  </si>
  <si>
    <t xml:space="preserve">A la fecha del seguimiento fueron documentadas las 2 no conformidades pendientes del proceso de medicion y mejora las cuales estaban vencidas, sin embargo existen sin documentar 4 no conformdiades </t>
  </si>
  <si>
    <t xml:space="preserve">No se evidencia un avance significativo con relacion a las metas y acciones plasmadas en los diferentes planes institucionales </t>
  </si>
  <si>
    <t>Se evidencia la organización del archivo de gestion del proceso SEI y la creacion de expedientes virtuales en el aplicativo ORFEO</t>
  </si>
  <si>
    <t xml:space="preserve">SI, se da cumplimiento a la metodologia establecida en el FPS para la organización y custodia de los archivos de gestion </t>
  </si>
  <si>
    <t>ARLINA TOVIO</t>
  </si>
</sst>
</file>

<file path=xl/styles.xml><?xml version="1.0" encoding="utf-8"?>
<styleSheet xmlns="http://schemas.openxmlformats.org/spreadsheetml/2006/main">
  <numFmts count="5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dd/mm/yyyy;@"/>
    <numFmt numFmtId="189" formatCode="0.000000"/>
    <numFmt numFmtId="190" formatCode="0.00000"/>
    <numFmt numFmtId="191" formatCode="0.0000"/>
    <numFmt numFmtId="192" formatCode="0.000"/>
    <numFmt numFmtId="193" formatCode="[$-C0A]dddd\,\ dd&quot; de &quot;mmmm&quot; de &quot;yyyy"/>
    <numFmt numFmtId="194" formatCode="mmm\-yyyy"/>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d\-mmm\-yy"/>
    <numFmt numFmtId="200" formatCode="#,##0.0"/>
    <numFmt numFmtId="201" formatCode="0.0"/>
    <numFmt numFmtId="202" formatCode="0.0%"/>
    <numFmt numFmtId="203" formatCode="[$-240A]dddd\,\ dd&quot; de &quot;mmmm&quot; de &quot;yyyy"/>
    <numFmt numFmtId="204" formatCode="0.000%"/>
    <numFmt numFmtId="205" formatCode="0.00000000"/>
    <numFmt numFmtId="206" formatCode="0.0000000"/>
    <numFmt numFmtId="207" formatCode="#,##0.000"/>
    <numFmt numFmtId="208" formatCode="[$-240A]hh:mm:ss\ AM/PM"/>
    <numFmt numFmtId="209" formatCode="#,##0.0000"/>
  </numFmts>
  <fonts count="45">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name val="Arial"/>
      <family val="2"/>
    </font>
    <font>
      <sz val="14"/>
      <name val="Arial"/>
      <family val="2"/>
    </font>
    <font>
      <sz val="8"/>
      <name val="Arial"/>
      <family val="2"/>
    </font>
    <font>
      <u val="single"/>
      <sz val="8"/>
      <color indexed="12"/>
      <name val="Arial"/>
      <family val="2"/>
    </font>
    <font>
      <u val="single"/>
      <sz val="8"/>
      <color indexed="36"/>
      <name val="Arial"/>
      <family val="2"/>
    </font>
    <font>
      <sz val="11"/>
      <name val="Arial"/>
      <family val="2"/>
    </font>
    <font>
      <sz val="11"/>
      <name val="Calibri"/>
      <family val="2"/>
    </font>
    <font>
      <sz val="14"/>
      <name val="Arial Narrow"/>
      <family val="2"/>
    </font>
    <font>
      <b/>
      <sz val="14"/>
      <name val="Arial Narrow"/>
      <family val="2"/>
    </font>
    <font>
      <b/>
      <sz val="9"/>
      <name val="Tahoma"/>
      <family val="2"/>
    </font>
    <font>
      <sz val="16"/>
      <name val="Arial"/>
      <family val="2"/>
    </font>
    <font>
      <sz val="18"/>
      <name val="Arial"/>
      <family val="2"/>
    </font>
    <font>
      <sz val="12"/>
      <name val="Arial"/>
      <family val="2"/>
    </font>
    <font>
      <sz val="9"/>
      <name val="Tahoma"/>
      <family val="2"/>
    </font>
    <font>
      <sz val="16"/>
      <name val="Tahoma"/>
      <family val="2"/>
    </font>
    <font>
      <sz val="10"/>
      <name val="Arial Narrow"/>
      <family val="2"/>
    </font>
    <font>
      <sz val="8"/>
      <color indexed="8"/>
      <name val="Calibri"/>
      <family val="2"/>
    </font>
    <font>
      <b/>
      <sz val="8"/>
      <color indexed="8"/>
      <name val="Calibri"/>
      <family val="2"/>
    </font>
    <font>
      <sz val="14"/>
      <color indexed="10"/>
      <name val="Arial"/>
      <family val="2"/>
    </font>
    <font>
      <sz val="16"/>
      <color indexed="8"/>
      <name val="Arial"/>
      <family val="2"/>
    </font>
    <font>
      <sz val="11"/>
      <color theme="1"/>
      <name val="Calibri"/>
      <family val="2"/>
    </font>
    <font>
      <sz val="8"/>
      <color rgb="FF000000"/>
      <name val="Calibri"/>
      <family val="2"/>
    </font>
    <font>
      <b/>
      <sz val="8"/>
      <color rgb="FF000000"/>
      <name val="Calibri"/>
      <family val="2"/>
    </font>
    <font>
      <sz val="11"/>
      <color rgb="FF000000"/>
      <name val="Calibri"/>
      <family val="2"/>
    </font>
    <font>
      <sz val="14"/>
      <color rgb="FFFF0000"/>
      <name val="Arial"/>
      <family val="2"/>
    </font>
    <font>
      <sz val="16"/>
      <color theme="1"/>
      <name val="Arial"/>
      <family val="2"/>
    </font>
    <font>
      <b/>
      <sz val="8"/>
      <name val="Arial"/>
      <family val="2"/>
    </font>
  </fonts>
  <fills count="11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8" tint="0.5999900102615356"/>
        <bgColor indexed="64"/>
      </patternFill>
    </fill>
    <fill>
      <patternFill patternType="solid">
        <fgColor theme="9" tint="0.39998000860214233"/>
        <bgColor indexed="64"/>
      </patternFill>
    </fill>
    <fill>
      <patternFill patternType="solid">
        <fgColor theme="9" tint="0.39998000860214233"/>
        <bgColor indexed="64"/>
      </patternFill>
    </fill>
    <fill>
      <patternFill patternType="solid">
        <fgColor theme="9" tint="0.39998000860214233"/>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9" tint="0.39998000860214233"/>
        <bgColor indexed="64"/>
      </patternFill>
    </fill>
    <fill>
      <patternFill patternType="solid">
        <fgColor theme="9" tint="0.39998000860214233"/>
        <bgColor indexed="64"/>
      </patternFill>
    </fill>
    <fill>
      <patternFill patternType="solid">
        <fgColor theme="9"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theme="2" tint="-0.09996999800205231"/>
        <bgColor indexed="64"/>
      </patternFill>
    </fill>
    <fill>
      <patternFill patternType="solid">
        <fgColor theme="2" tint="-0.09996999800205231"/>
        <bgColor indexed="64"/>
      </patternFill>
    </fill>
    <fill>
      <patternFill patternType="solid">
        <fgColor theme="2" tint="-0.09996999800205231"/>
        <bgColor indexed="64"/>
      </patternFill>
    </fill>
    <fill>
      <patternFill patternType="solid">
        <fgColor theme="0"/>
        <bgColor indexed="64"/>
      </patternFill>
    </fill>
    <fill>
      <patternFill patternType="solid">
        <fgColor theme="6" tint="0.39998000860214233"/>
        <bgColor indexed="64"/>
      </patternFill>
    </fill>
    <fill>
      <patternFill patternType="solid">
        <fgColor theme="6" tint="0.39998000860214233"/>
        <bgColor indexed="64"/>
      </patternFill>
    </fill>
    <fill>
      <patternFill patternType="solid">
        <fgColor theme="6" tint="0.39998000860214233"/>
        <bgColor indexed="64"/>
      </patternFill>
    </fill>
    <fill>
      <patternFill patternType="solid">
        <fgColor theme="6" tint="0.39998000860214233"/>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theme="8" tint="0.5999900102615356"/>
        <bgColor indexed="64"/>
      </patternFill>
    </fill>
    <fill>
      <patternFill patternType="solid">
        <fgColor theme="6" tint="0.599990010261535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indexed="9"/>
        <bgColor indexed="64"/>
      </patternFill>
    </fill>
    <fill>
      <patternFill patternType="solid">
        <fgColor indexed="9"/>
        <bgColor indexed="64"/>
      </patternFill>
    </fill>
    <fill>
      <patternFill patternType="solid">
        <fgColor rgb="FFFFFF99"/>
        <bgColor indexed="64"/>
      </patternFill>
    </fill>
    <fill>
      <patternFill patternType="solid">
        <fgColor theme="7" tint="0.5999900102615356"/>
        <bgColor indexed="64"/>
      </patternFill>
    </fill>
    <fill>
      <patternFill patternType="solid">
        <fgColor theme="7" tint="0.5999900102615356"/>
        <bgColor indexed="64"/>
      </patternFill>
    </fill>
    <fill>
      <patternFill patternType="solid">
        <fgColor theme="7" tint="0.5999900102615356"/>
        <bgColor indexed="64"/>
      </patternFill>
    </fill>
    <fill>
      <patternFill patternType="solid">
        <fgColor theme="7" tint="0.5999900102615356"/>
        <bgColor indexed="64"/>
      </patternFill>
    </fill>
    <fill>
      <patternFill patternType="solid">
        <fgColor theme="7" tint="0.5999900102615356"/>
        <bgColor indexed="64"/>
      </patternFill>
    </fill>
    <fill>
      <patternFill patternType="solid">
        <fgColor theme="7" tint="0.5999900102615356"/>
        <bgColor indexed="64"/>
      </patternFill>
    </fill>
    <fill>
      <patternFill patternType="solid">
        <fgColor theme="7" tint="0.5999900102615356"/>
        <bgColor indexed="64"/>
      </patternFill>
    </fill>
    <fill>
      <patternFill patternType="solid">
        <fgColor theme="7" tint="0.5999900102615356"/>
        <bgColor indexed="64"/>
      </patternFill>
    </fill>
    <fill>
      <patternFill patternType="solid">
        <fgColor theme="2"/>
        <bgColor indexed="64"/>
      </patternFill>
    </fill>
    <fill>
      <patternFill patternType="solid">
        <fgColor theme="8" tint="0.5999900102615356"/>
        <bgColor indexed="64"/>
      </patternFill>
    </fill>
    <fill>
      <patternFill patternType="solid">
        <fgColor theme="8" tint="0.5999900102615356"/>
        <bgColor indexed="64"/>
      </patternFill>
    </fill>
    <fill>
      <patternFill patternType="solid">
        <fgColor rgb="FFFFFF99"/>
        <bgColor indexed="64"/>
      </patternFill>
    </fill>
    <fill>
      <patternFill patternType="solid">
        <fgColor theme="2" tint="-0.09996999800205231"/>
        <bgColor indexed="64"/>
      </patternFill>
    </fill>
    <fill>
      <patternFill patternType="solid">
        <fgColor theme="8" tint="0.5999900102615356"/>
        <bgColor indexed="64"/>
      </patternFill>
    </fill>
    <fill>
      <patternFill patternType="solid">
        <fgColor theme="9" tint="0.7999799847602844"/>
        <bgColor indexed="64"/>
      </patternFill>
    </fill>
    <fill>
      <patternFill patternType="solid">
        <fgColor theme="9" tint="0.7999799847602844"/>
        <bgColor indexed="64"/>
      </patternFill>
    </fill>
    <fill>
      <patternFill patternType="solid">
        <fgColor theme="9" tint="0.7999799847602844"/>
        <bgColor indexed="64"/>
      </patternFill>
    </fill>
    <fill>
      <patternFill patternType="solid">
        <fgColor theme="9" tint="0.7999799847602844"/>
        <bgColor indexed="64"/>
      </patternFill>
    </fill>
    <fill>
      <patternFill patternType="solid">
        <fgColor theme="4" tint="0.39998000860214233"/>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medium"/>
      <top>
        <color indexed="63"/>
      </top>
      <bottom style="mediu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thin"/>
      <right style="thin"/>
      <top>
        <color indexed="63"/>
      </top>
      <bottom>
        <color indexed="63"/>
      </bottom>
    </border>
    <border>
      <left style="double">
        <color theme="7" tint="-0.24993999302387238"/>
      </left>
      <right style="double">
        <color theme="7" tint="-0.24993999302387238"/>
      </right>
      <top style="double">
        <color theme="7" tint="-0.24993999302387238"/>
      </top>
      <bottom style="double">
        <color theme="7" tint="-0.2499399930238723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style="thin"/>
    </border>
    <border>
      <left style="thin">
        <color indexed="8"/>
      </left>
      <right>
        <color indexed="63"/>
      </right>
      <top>
        <color indexed="63"/>
      </top>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medium">
        <color indexed="8"/>
      </left>
      <right style="thin">
        <color indexed="8"/>
      </right>
      <top style="thin">
        <color indexed="8"/>
      </top>
      <bottom>
        <color indexed="63"/>
      </bottom>
    </border>
    <border>
      <left style="medium">
        <color indexed="8"/>
      </left>
      <right style="thin">
        <color indexed="8"/>
      </right>
      <top>
        <color indexed="63"/>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9" fillId="3" borderId="0" applyNumberFormat="0" applyBorder="0" applyAlignment="0" applyProtection="0"/>
    <xf numFmtId="179" fontId="0" fillId="0" borderId="0" applyFill="0" applyBorder="0" applyAlignment="0" applyProtection="0"/>
    <xf numFmtId="177" fontId="0" fillId="0" borderId="0" applyFill="0" applyBorder="0" applyAlignment="0" applyProtection="0"/>
    <xf numFmtId="178" fontId="0" fillId="0" borderId="0" applyFill="0" applyBorder="0" applyAlignment="0" applyProtection="0"/>
    <xf numFmtId="176" fontId="0" fillId="0" borderId="0" applyFill="0" applyBorder="0" applyAlignment="0" applyProtection="0"/>
    <xf numFmtId="0" fontId="10" fillId="22" borderId="0" applyNumberFormat="0" applyBorder="0" applyAlignment="0" applyProtection="0"/>
    <xf numFmtId="0" fontId="10"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0" fillId="0" borderId="0">
      <alignment/>
      <protection/>
    </xf>
    <xf numFmtId="0" fontId="0" fillId="0" borderId="0">
      <alignment/>
      <protection/>
    </xf>
    <xf numFmtId="0" fontId="0" fillId="0" borderId="0">
      <alignment/>
      <protection/>
    </xf>
    <xf numFmtId="0" fontId="0" fillId="23" borderId="5" applyNumberFormat="0" applyAlignment="0" applyProtection="0"/>
    <xf numFmtId="9" fontId="0" fillId="0" borderId="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128">
    <xf numFmtId="0" fontId="0" fillId="0" borderId="0" xfId="0" applyAlignment="1">
      <alignment/>
    </xf>
    <xf numFmtId="3" fontId="0" fillId="0" borderId="0" xfId="0" applyNumberFormat="1" applyAlignment="1">
      <alignment/>
    </xf>
    <xf numFmtId="4" fontId="0" fillId="0" borderId="0" xfId="0" applyNumberFormat="1" applyAlignment="1">
      <alignment/>
    </xf>
    <xf numFmtId="0" fontId="18" fillId="24" borderId="10" xfId="27" applyNumberFormat="1" applyFont="1" applyFill="1" applyBorder="1" applyAlignment="1" applyProtection="1">
      <alignment horizontal="center" vertical="center" wrapText="1"/>
      <protection locked="0"/>
    </xf>
    <xf numFmtId="0" fontId="18" fillId="25" borderId="11" xfId="55" applyNumberFormat="1" applyFont="1" applyFill="1" applyBorder="1" applyAlignment="1" applyProtection="1">
      <alignment horizontal="center" vertical="center"/>
      <protection locked="0"/>
    </xf>
    <xf numFmtId="0" fontId="18" fillId="26" borderId="10" xfId="42" applyNumberFormat="1" applyFont="1" applyFill="1" applyBorder="1" applyAlignment="1" applyProtection="1">
      <alignment horizontal="center" vertical="center" wrapText="1"/>
      <protection locked="0"/>
    </xf>
    <xf numFmtId="0" fontId="18" fillId="24" borderId="12" xfId="27" applyNumberFormat="1" applyFont="1" applyFill="1" applyBorder="1" applyAlignment="1" applyProtection="1">
      <alignment horizontal="center" vertical="center" wrapText="1"/>
      <protection locked="0"/>
    </xf>
    <xf numFmtId="0" fontId="18" fillId="24" borderId="10" xfId="27" applyNumberFormat="1" applyFont="1" applyFill="1" applyBorder="1" applyAlignment="1" applyProtection="1">
      <alignment horizontal="center" vertical="center" wrapText="1"/>
      <protection/>
    </xf>
    <xf numFmtId="0" fontId="18" fillId="25" borderId="13" xfId="55" applyNumberFormat="1" applyFont="1" applyFill="1" applyBorder="1" applyAlignment="1" applyProtection="1">
      <alignment horizontal="center" vertical="center"/>
      <protection locked="0"/>
    </xf>
    <xf numFmtId="0" fontId="18" fillId="25" borderId="10" xfId="55" applyNumberFormat="1" applyFont="1" applyFill="1" applyBorder="1" applyAlignment="1" applyProtection="1">
      <alignment horizontal="center" vertical="center"/>
      <protection locked="0"/>
    </xf>
    <xf numFmtId="0" fontId="18" fillId="24" borderId="14" xfId="27" applyNumberFormat="1" applyFont="1" applyFill="1" applyBorder="1" applyAlignment="1" applyProtection="1">
      <alignment horizontal="center" vertical="center" wrapText="1"/>
      <protection locked="0"/>
    </xf>
    <xf numFmtId="0" fontId="19" fillId="27" borderId="0" xfId="0" applyFont="1" applyFill="1" applyAlignment="1" applyProtection="1">
      <alignment/>
      <protection locked="0"/>
    </xf>
    <xf numFmtId="4" fontId="19" fillId="27" borderId="0" xfId="0" applyNumberFormat="1" applyFont="1" applyFill="1" applyAlignment="1" applyProtection="1">
      <alignment/>
      <protection locked="0"/>
    </xf>
    <xf numFmtId="0" fontId="19" fillId="28" borderId="12" xfId="0" applyFont="1" applyFill="1" applyBorder="1" applyAlignment="1" applyProtection="1">
      <alignment horizontal="center" vertical="center" wrapText="1"/>
      <protection/>
    </xf>
    <xf numFmtId="0" fontId="19" fillId="29" borderId="12" xfId="0" applyFont="1" applyFill="1" applyBorder="1" applyAlignment="1" applyProtection="1">
      <alignment horizontal="center" vertical="center" wrapText="1"/>
      <protection/>
    </xf>
    <xf numFmtId="0" fontId="19" fillId="28" borderId="12" xfId="55" applyNumberFormat="1" applyFont="1" applyFill="1" applyBorder="1" applyAlignment="1" applyProtection="1">
      <alignment horizontal="center" vertical="center" wrapText="1"/>
      <protection/>
    </xf>
    <xf numFmtId="0" fontId="19" fillId="30" borderId="12" xfId="55" applyNumberFormat="1" applyFont="1" applyFill="1" applyBorder="1" applyAlignment="1" applyProtection="1">
      <alignment horizontal="center" vertical="center" wrapText="1"/>
      <protection/>
    </xf>
    <xf numFmtId="14" fontId="19" fillId="31" borderId="12" xfId="0" applyNumberFormat="1" applyFont="1" applyFill="1" applyBorder="1" applyAlignment="1" applyProtection="1">
      <alignment horizontal="center" vertical="center" wrapText="1"/>
      <protection/>
    </xf>
    <xf numFmtId="0" fontId="19" fillId="32" borderId="12" xfId="27" applyNumberFormat="1" applyFont="1" applyFill="1" applyBorder="1" applyAlignment="1" applyProtection="1">
      <alignment horizontal="center" vertical="center" wrapText="1"/>
      <protection/>
    </xf>
    <xf numFmtId="0" fontId="19" fillId="29" borderId="12" xfId="0" applyFont="1" applyFill="1" applyBorder="1" applyAlignment="1" applyProtection="1">
      <alignment horizontal="center" vertical="center" wrapText="1"/>
      <protection locked="0"/>
    </xf>
    <xf numFmtId="9" fontId="19" fillId="29" borderId="12" xfId="0" applyNumberFormat="1" applyFont="1" applyFill="1" applyBorder="1" applyAlignment="1" applyProtection="1">
      <alignment horizontal="center" vertical="center" wrapText="1"/>
      <protection locked="0"/>
    </xf>
    <xf numFmtId="14" fontId="19" fillId="30" borderId="12" xfId="42" applyNumberFormat="1" applyFont="1" applyFill="1" applyBorder="1" applyAlignment="1" applyProtection="1">
      <alignment horizontal="center" vertical="center" wrapText="1"/>
      <protection/>
    </xf>
    <xf numFmtId="0" fontId="19" fillId="30" borderId="12" xfId="42" applyNumberFormat="1" applyFont="1" applyFill="1" applyBorder="1" applyAlignment="1" applyProtection="1">
      <alignment horizontal="center" vertical="center" wrapText="1"/>
      <protection/>
    </xf>
    <xf numFmtId="0" fontId="19" fillId="33" borderId="12" xfId="0" applyFont="1" applyFill="1" applyBorder="1" applyAlignment="1" applyProtection="1">
      <alignment horizontal="center" vertical="center"/>
      <protection locked="0"/>
    </xf>
    <xf numFmtId="14" fontId="19" fillId="33" borderId="12" xfId="0" applyNumberFormat="1" applyFont="1" applyFill="1" applyBorder="1" applyAlignment="1" applyProtection="1">
      <alignment horizontal="center" vertical="center" wrapText="1"/>
      <protection/>
    </xf>
    <xf numFmtId="0" fontId="19" fillId="34" borderId="12" xfId="0" applyFont="1" applyFill="1" applyBorder="1" applyAlignment="1" applyProtection="1">
      <alignment horizontal="center" vertical="center" wrapText="1"/>
      <protection/>
    </xf>
    <xf numFmtId="0" fontId="19" fillId="31" borderId="12" xfId="0" applyFont="1" applyFill="1" applyBorder="1" applyAlignment="1" applyProtection="1">
      <alignment horizontal="center" vertical="center" wrapText="1"/>
      <protection/>
    </xf>
    <xf numFmtId="14" fontId="19" fillId="35" borderId="12" xfId="0" applyNumberFormat="1" applyFont="1" applyFill="1" applyBorder="1" applyAlignment="1" applyProtection="1">
      <alignment horizontal="center" vertical="center" wrapText="1"/>
      <protection/>
    </xf>
    <xf numFmtId="14" fontId="19" fillId="36" borderId="12" xfId="0" applyNumberFormat="1" applyFont="1" applyFill="1" applyBorder="1" applyAlignment="1" applyProtection="1">
      <alignment horizontal="center" vertical="center" wrapText="1"/>
      <protection/>
    </xf>
    <xf numFmtId="0" fontId="19" fillId="37" borderId="12" xfId="0" applyFont="1" applyFill="1" applyBorder="1" applyAlignment="1" applyProtection="1">
      <alignment horizontal="center" vertical="center" wrapText="1"/>
      <protection locked="0"/>
    </xf>
    <xf numFmtId="0" fontId="19" fillId="38" borderId="12" xfId="55" applyNumberFormat="1" applyFont="1" applyFill="1" applyBorder="1" applyAlignment="1" applyProtection="1">
      <alignment horizontal="center" vertical="center" wrapText="1"/>
      <protection/>
    </xf>
    <xf numFmtId="0" fontId="19" fillId="38" borderId="12" xfId="42" applyNumberFormat="1" applyFont="1" applyFill="1" applyBorder="1" applyAlignment="1" applyProtection="1">
      <alignment horizontal="center" vertical="center" wrapText="1"/>
      <protection/>
    </xf>
    <xf numFmtId="14" fontId="19" fillId="38" borderId="12" xfId="42" applyNumberFormat="1" applyFont="1" applyFill="1" applyBorder="1" applyAlignment="1" applyProtection="1">
      <alignment horizontal="center" vertical="center" wrapText="1"/>
      <protection/>
    </xf>
    <xf numFmtId="14" fontId="19" fillId="39" borderId="12" xfId="0" applyNumberFormat="1" applyFont="1" applyFill="1" applyBorder="1" applyAlignment="1" applyProtection="1">
      <alignment horizontal="center" vertical="center" wrapText="1"/>
      <protection/>
    </xf>
    <xf numFmtId="0" fontId="19" fillId="40" borderId="12" xfId="27" applyNumberFormat="1" applyFont="1" applyFill="1" applyBorder="1" applyAlignment="1" applyProtection="1">
      <alignment horizontal="center" vertical="center" wrapText="1"/>
      <protection/>
    </xf>
    <xf numFmtId="0" fontId="19" fillId="41" borderId="12" xfId="55" applyNumberFormat="1" applyFont="1" applyFill="1" applyBorder="1" applyAlignment="1" applyProtection="1">
      <alignment horizontal="center" vertical="center" wrapText="1"/>
      <protection/>
    </xf>
    <xf numFmtId="14" fontId="19" fillId="41" borderId="12" xfId="42" applyNumberFormat="1" applyFont="1" applyFill="1" applyBorder="1" applyAlignment="1" applyProtection="1">
      <alignment horizontal="center" vertical="center" wrapText="1"/>
      <protection/>
    </xf>
    <xf numFmtId="14" fontId="19" fillId="42" borderId="12" xfId="0" applyNumberFormat="1" applyFont="1" applyFill="1" applyBorder="1" applyAlignment="1" applyProtection="1">
      <alignment horizontal="center" vertical="center" wrapText="1"/>
      <protection/>
    </xf>
    <xf numFmtId="0" fontId="19" fillId="43" borderId="12" xfId="0" applyFont="1" applyFill="1" applyBorder="1" applyAlignment="1" applyProtection="1">
      <alignment horizontal="center" vertical="center" wrapText="1"/>
      <protection/>
    </xf>
    <xf numFmtId="14" fontId="19" fillId="43" borderId="12" xfId="0" applyNumberFormat="1" applyFont="1" applyFill="1" applyBorder="1" applyAlignment="1" applyProtection="1">
      <alignment horizontal="center" vertical="center" wrapText="1"/>
      <protection/>
    </xf>
    <xf numFmtId="0" fontId="19" fillId="44" borderId="12" xfId="0" applyFont="1" applyFill="1" applyBorder="1" applyAlignment="1" applyProtection="1">
      <alignment horizontal="center" vertical="center" wrapText="1"/>
      <protection locked="0"/>
    </xf>
    <xf numFmtId="0" fontId="19" fillId="45" borderId="12" xfId="27" applyNumberFormat="1" applyFont="1" applyFill="1" applyBorder="1" applyAlignment="1" applyProtection="1">
      <alignment horizontal="center" vertical="center" wrapText="1"/>
      <protection/>
    </xf>
    <xf numFmtId="14" fontId="19" fillId="46" borderId="12" xfId="42" applyNumberFormat="1" applyFont="1" applyFill="1" applyBorder="1" applyAlignment="1" applyProtection="1">
      <alignment horizontal="center" vertical="center" wrapText="1"/>
      <protection/>
    </xf>
    <xf numFmtId="0" fontId="19" fillId="47" borderId="12" xfId="0" applyFont="1" applyFill="1" applyBorder="1" applyAlignment="1" applyProtection="1">
      <alignment horizontal="center" vertical="center" wrapText="1"/>
      <protection locked="0"/>
    </xf>
    <xf numFmtId="9" fontId="19" fillId="47" borderId="12" xfId="0" applyNumberFormat="1" applyFont="1" applyFill="1" applyBorder="1" applyAlignment="1" applyProtection="1">
      <alignment horizontal="center" vertical="center" wrapText="1"/>
      <protection locked="0"/>
    </xf>
    <xf numFmtId="0" fontId="19" fillId="48" borderId="12" xfId="55" applyNumberFormat="1" applyFont="1" applyFill="1" applyBorder="1" applyAlignment="1" applyProtection="1">
      <alignment horizontal="center" vertical="center" wrapText="1"/>
      <protection/>
    </xf>
    <xf numFmtId="14" fontId="19" fillId="49" borderId="12" xfId="0" applyNumberFormat="1" applyFont="1" applyFill="1" applyBorder="1" applyAlignment="1" applyProtection="1">
      <alignment horizontal="center" vertical="center" wrapText="1"/>
      <protection/>
    </xf>
    <xf numFmtId="9" fontId="19" fillId="50" borderId="12" xfId="0" applyNumberFormat="1" applyFont="1" applyFill="1" applyBorder="1" applyAlignment="1" applyProtection="1">
      <alignment horizontal="center" vertical="center" wrapText="1"/>
      <protection locked="0"/>
    </xf>
    <xf numFmtId="0" fontId="19" fillId="51" borderId="12" xfId="27" applyNumberFormat="1" applyFont="1" applyFill="1" applyBorder="1" applyAlignment="1" applyProtection="1">
      <alignment horizontal="center" vertical="center" wrapText="1"/>
      <protection/>
    </xf>
    <xf numFmtId="9" fontId="19" fillId="33" borderId="12" xfId="0" applyNumberFormat="1" applyFont="1" applyFill="1" applyBorder="1" applyAlignment="1" applyProtection="1">
      <alignment horizontal="center" vertical="center"/>
      <protection locked="0"/>
    </xf>
    <xf numFmtId="14" fontId="19" fillId="47" borderId="12" xfId="71" applyNumberFormat="1" applyFont="1" applyFill="1" applyBorder="1" applyAlignment="1" applyProtection="1">
      <alignment horizontal="center" vertical="center" wrapText="1"/>
      <protection/>
    </xf>
    <xf numFmtId="14" fontId="19" fillId="50" borderId="12" xfId="0" applyNumberFormat="1" applyFont="1" applyFill="1" applyBorder="1" applyAlignment="1" applyProtection="1">
      <alignment horizontal="center" vertical="center" wrapText="1"/>
      <protection/>
    </xf>
    <xf numFmtId="0" fontId="19" fillId="49" borderId="12" xfId="64" applyFont="1" applyFill="1" applyBorder="1" applyAlignment="1" applyProtection="1">
      <alignment horizontal="center" vertical="center" wrapText="1"/>
      <protection/>
    </xf>
    <xf numFmtId="0" fontId="19" fillId="52" borderId="12" xfId="64" applyFont="1" applyFill="1" applyBorder="1" applyAlignment="1" applyProtection="1">
      <alignment horizontal="center" vertical="center" wrapText="1"/>
      <protection/>
    </xf>
    <xf numFmtId="0" fontId="19" fillId="47" borderId="12" xfId="64" applyFont="1" applyFill="1" applyBorder="1" applyAlignment="1" applyProtection="1">
      <alignment horizontal="center" vertical="center" wrapText="1"/>
      <protection/>
    </xf>
    <xf numFmtId="14" fontId="19" fillId="53" borderId="12" xfId="0" applyNumberFormat="1" applyFont="1" applyFill="1" applyBorder="1" applyAlignment="1" applyProtection="1">
      <alignment horizontal="center" vertical="center" wrapText="1"/>
      <protection/>
    </xf>
    <xf numFmtId="14" fontId="19" fillId="50" borderId="12" xfId="0" applyNumberFormat="1" applyFont="1" applyFill="1" applyBorder="1" applyAlignment="1" applyProtection="1">
      <alignment horizontal="center" vertical="center"/>
      <protection/>
    </xf>
    <xf numFmtId="0" fontId="19" fillId="54" borderId="12" xfId="0" applyFont="1" applyFill="1" applyBorder="1" applyAlignment="1" applyProtection="1">
      <alignment horizontal="center" vertical="center" wrapText="1"/>
      <protection/>
    </xf>
    <xf numFmtId="49" fontId="19" fillId="54" borderId="12" xfId="0" applyNumberFormat="1" applyFont="1" applyFill="1" applyBorder="1" applyAlignment="1" applyProtection="1">
      <alignment horizontal="center" vertical="center" wrapText="1"/>
      <protection/>
    </xf>
    <xf numFmtId="14" fontId="19" fillId="54" borderId="12" xfId="0" applyNumberFormat="1" applyFont="1" applyFill="1" applyBorder="1" applyAlignment="1" applyProtection="1">
      <alignment horizontal="center" vertical="center" wrapText="1"/>
      <protection/>
    </xf>
    <xf numFmtId="0" fontId="19" fillId="49" borderId="12" xfId="0" applyNumberFormat="1" applyFont="1" applyFill="1" applyBorder="1" applyAlignment="1" applyProtection="1">
      <alignment horizontal="left" vertical="center" wrapText="1"/>
      <protection locked="0"/>
    </xf>
    <xf numFmtId="0" fontId="19" fillId="47" borderId="12" xfId="0" applyFont="1" applyFill="1" applyBorder="1" applyAlignment="1" applyProtection="1">
      <alignment horizontal="justify" vertical="center" wrapText="1"/>
      <protection locked="0"/>
    </xf>
    <xf numFmtId="14" fontId="19" fillId="55" borderId="12" xfId="0" applyNumberFormat="1" applyFont="1" applyFill="1" applyBorder="1" applyAlignment="1" applyProtection="1">
      <alignment horizontal="center" vertical="center" wrapText="1"/>
      <protection/>
    </xf>
    <xf numFmtId="9" fontId="19" fillId="47" borderId="12" xfId="0" applyNumberFormat="1" applyFont="1" applyFill="1" applyBorder="1" applyAlignment="1" applyProtection="1">
      <alignment horizontal="center" vertical="center" wrapText="1"/>
      <protection/>
    </xf>
    <xf numFmtId="1" fontId="19" fillId="49" borderId="12" xfId="0" applyNumberFormat="1" applyFont="1" applyFill="1" applyBorder="1" applyAlignment="1" applyProtection="1">
      <alignment horizontal="center" vertical="center" wrapText="1"/>
      <protection/>
    </xf>
    <xf numFmtId="0" fontId="19" fillId="48" borderId="12" xfId="42" applyNumberFormat="1" applyFont="1" applyFill="1" applyBorder="1" applyAlignment="1" applyProtection="1">
      <alignment horizontal="center" vertical="center" wrapText="1"/>
      <protection/>
    </xf>
    <xf numFmtId="14" fontId="19" fillId="56" borderId="12" xfId="72" applyNumberFormat="1" applyFont="1" applyFill="1" applyBorder="1" applyAlignment="1" applyProtection="1">
      <alignment horizontal="center" vertical="center" wrapText="1"/>
      <protection/>
    </xf>
    <xf numFmtId="14" fontId="19" fillId="57" borderId="12" xfId="64" applyNumberFormat="1" applyFont="1" applyFill="1" applyBorder="1" applyAlignment="1" applyProtection="1">
      <alignment horizontal="center" vertical="center" wrapText="1"/>
      <protection/>
    </xf>
    <xf numFmtId="0" fontId="19" fillId="56" borderId="12" xfId="0" applyFont="1" applyFill="1" applyBorder="1" applyAlignment="1" applyProtection="1">
      <alignment horizontal="center" vertical="center" wrapText="1"/>
      <protection locked="0"/>
    </xf>
    <xf numFmtId="1" fontId="19" fillId="39" borderId="12" xfId="0" applyNumberFormat="1" applyFont="1" applyFill="1" applyBorder="1" applyAlignment="1" applyProtection="1">
      <alignment horizontal="center" vertical="center" wrapText="1"/>
      <protection locked="0"/>
    </xf>
    <xf numFmtId="9" fontId="19" fillId="58" borderId="12" xfId="0" applyNumberFormat="1" applyFont="1" applyFill="1" applyBorder="1" applyAlignment="1" applyProtection="1">
      <alignment horizontal="center" vertical="center" wrapText="1"/>
      <protection locked="0"/>
    </xf>
    <xf numFmtId="14" fontId="19" fillId="57" borderId="12" xfId="0" applyNumberFormat="1" applyFont="1" applyFill="1" applyBorder="1" applyAlignment="1" applyProtection="1">
      <alignment horizontal="center" vertical="center" wrapText="1"/>
      <protection/>
    </xf>
    <xf numFmtId="14" fontId="19" fillId="59" borderId="12" xfId="0" applyNumberFormat="1" applyFont="1" applyFill="1" applyBorder="1" applyAlignment="1" applyProtection="1">
      <alignment horizontal="justify" vertical="center" wrapText="1"/>
      <protection locked="0"/>
    </xf>
    <xf numFmtId="0" fontId="19" fillId="58" borderId="12" xfId="0" applyFont="1" applyFill="1" applyBorder="1" applyAlignment="1" applyProtection="1">
      <alignment horizontal="center" vertical="center" wrapText="1"/>
      <protection locked="0"/>
    </xf>
    <xf numFmtId="14" fontId="19" fillId="58" borderId="12" xfId="0" applyNumberFormat="1" applyFont="1" applyFill="1" applyBorder="1" applyAlignment="1" applyProtection="1">
      <alignment horizontal="center" vertical="center" wrapText="1"/>
      <protection/>
    </xf>
    <xf numFmtId="1" fontId="19" fillId="58" borderId="12" xfId="0" applyNumberFormat="1" applyFont="1" applyFill="1" applyBorder="1" applyAlignment="1" applyProtection="1">
      <alignment horizontal="center" vertical="center"/>
      <protection locked="0"/>
    </xf>
    <xf numFmtId="0" fontId="39" fillId="60" borderId="15" xfId="0" applyFont="1" applyFill="1" applyBorder="1" applyAlignment="1">
      <alignment horizontal="center" wrapText="1"/>
    </xf>
    <xf numFmtId="0" fontId="40" fillId="60" borderId="15" xfId="0" applyFont="1" applyFill="1" applyBorder="1" applyAlignment="1">
      <alignment horizontal="center" wrapText="1"/>
    </xf>
    <xf numFmtId="9" fontId="41" fillId="0" borderId="15" xfId="0" applyNumberFormat="1" applyFont="1" applyBorder="1" applyAlignment="1">
      <alignment horizontal="center"/>
    </xf>
    <xf numFmtId="0" fontId="40" fillId="0" borderId="16" xfId="0" applyFont="1" applyBorder="1" applyAlignment="1">
      <alignment/>
    </xf>
    <xf numFmtId="0" fontId="40" fillId="60" borderId="17" xfId="0" applyFont="1" applyFill="1" applyBorder="1" applyAlignment="1">
      <alignment horizontal="center" vertical="center" wrapText="1"/>
    </xf>
    <xf numFmtId="0" fontId="40" fillId="60" borderId="18" xfId="0" applyFont="1" applyFill="1" applyBorder="1" applyAlignment="1">
      <alignment horizontal="center" vertical="center" wrapText="1"/>
    </xf>
    <xf numFmtId="0" fontId="40" fillId="60" borderId="16" xfId="0" applyFont="1" applyFill="1" applyBorder="1" applyAlignment="1">
      <alignment/>
    </xf>
    <xf numFmtId="0" fontId="24" fillId="60" borderId="15" xfId="0" applyFont="1" applyFill="1" applyBorder="1" applyAlignment="1">
      <alignment horizontal="center" wrapText="1"/>
    </xf>
    <xf numFmtId="0" fontId="24" fillId="0" borderId="15" xfId="0" applyFont="1" applyBorder="1" applyAlignment="1">
      <alignment horizontal="center"/>
    </xf>
    <xf numFmtId="9" fontId="24" fillId="0" borderId="15" xfId="0" applyNumberFormat="1" applyFont="1" applyBorder="1" applyAlignment="1">
      <alignment horizontal="center"/>
    </xf>
    <xf numFmtId="14" fontId="19" fillId="61" borderId="12" xfId="0" applyNumberFormat="1" applyFont="1" applyFill="1" applyBorder="1" applyAlignment="1" applyProtection="1">
      <alignment horizontal="center" vertical="center" wrapText="1"/>
      <protection/>
    </xf>
    <xf numFmtId="0" fontId="19" fillId="61" borderId="12" xfId="0" applyNumberFormat="1" applyFont="1" applyFill="1" applyBorder="1" applyAlignment="1" applyProtection="1">
      <alignment horizontal="center" vertical="center" wrapText="1"/>
      <protection locked="0"/>
    </xf>
    <xf numFmtId="14" fontId="19" fillId="62" borderId="12" xfId="0" applyNumberFormat="1" applyFont="1" applyFill="1" applyBorder="1" applyAlignment="1" applyProtection="1">
      <alignment horizontal="center" vertical="center" wrapText="1"/>
      <protection/>
    </xf>
    <xf numFmtId="0" fontId="19" fillId="62" borderId="12" xfId="0" applyFont="1" applyFill="1" applyBorder="1" applyAlignment="1" applyProtection="1">
      <alignment horizontal="center" vertical="center" wrapText="1"/>
      <protection locked="0"/>
    </xf>
    <xf numFmtId="1" fontId="19" fillId="62" borderId="12" xfId="0" applyNumberFormat="1" applyFont="1" applyFill="1" applyBorder="1" applyAlignment="1" applyProtection="1">
      <alignment horizontal="center" vertical="center" wrapText="1"/>
      <protection/>
    </xf>
    <xf numFmtId="14" fontId="19" fillId="63" borderId="12" xfId="0" applyNumberFormat="1" applyFont="1" applyFill="1" applyBorder="1" applyAlignment="1" applyProtection="1">
      <alignment horizontal="center" vertical="center" wrapText="1"/>
      <protection/>
    </xf>
    <xf numFmtId="0" fontId="19" fillId="61" borderId="12" xfId="0" applyFont="1" applyFill="1" applyBorder="1" applyAlignment="1" applyProtection="1">
      <alignment horizontal="center" vertical="center" wrapText="1"/>
      <protection locked="0"/>
    </xf>
    <xf numFmtId="14" fontId="19" fillId="34" borderId="12" xfId="0" applyNumberFormat="1" applyFont="1" applyFill="1" applyBorder="1" applyAlignment="1" applyProtection="1">
      <alignment horizontal="center" vertical="center"/>
      <protection/>
    </xf>
    <xf numFmtId="9" fontId="19" fillId="34" borderId="12" xfId="0" applyNumberFormat="1" applyFont="1" applyFill="1" applyBorder="1" applyAlignment="1" applyProtection="1">
      <alignment horizontal="center" vertical="center" wrapText="1"/>
      <protection/>
    </xf>
    <xf numFmtId="14" fontId="19" fillId="33" borderId="12" xfId="0" applyNumberFormat="1" applyFont="1" applyFill="1" applyBorder="1" applyAlignment="1">
      <alignment horizontal="center" vertical="center"/>
    </xf>
    <xf numFmtId="0" fontId="23" fillId="33" borderId="12" xfId="0" applyFont="1" applyFill="1" applyBorder="1" applyAlignment="1">
      <alignment horizontal="center" vertical="center" wrapText="1"/>
    </xf>
    <xf numFmtId="0" fontId="25" fillId="64" borderId="12" xfId="0" applyFont="1" applyFill="1" applyBorder="1" applyAlignment="1" applyProtection="1">
      <alignment horizontal="center" vertical="center" wrapText="1"/>
      <protection locked="0"/>
    </xf>
    <xf numFmtId="14" fontId="25" fillId="65" borderId="12" xfId="0" applyNumberFormat="1" applyFont="1" applyFill="1" applyBorder="1" applyAlignment="1" applyProtection="1">
      <alignment horizontal="center" vertical="center" wrapText="1"/>
      <protection/>
    </xf>
    <xf numFmtId="0" fontId="25" fillId="66" borderId="12" xfId="0" applyFont="1" applyFill="1" applyBorder="1" applyAlignment="1">
      <alignment horizontal="center" vertical="center"/>
    </xf>
    <xf numFmtId="0" fontId="19" fillId="50" borderId="12" xfId="0" applyNumberFormat="1" applyFont="1" applyFill="1" applyBorder="1" applyAlignment="1" applyProtection="1">
      <alignment horizontal="center" vertical="center" wrapText="1"/>
      <protection locked="0"/>
    </xf>
    <xf numFmtId="0" fontId="25" fillId="27" borderId="0" xfId="0" applyFont="1" applyFill="1" applyBorder="1" applyAlignment="1">
      <alignment horizontal="center" vertical="center"/>
    </xf>
    <xf numFmtId="0" fontId="26" fillId="27" borderId="0" xfId="0" applyFont="1" applyFill="1" applyBorder="1" applyAlignment="1">
      <alignment horizontal="center" vertical="center"/>
    </xf>
    <xf numFmtId="14" fontId="25" fillId="67" borderId="0" xfId="0" applyNumberFormat="1" applyFont="1" applyFill="1" applyBorder="1" applyAlignment="1" applyProtection="1">
      <alignment horizontal="center" vertical="center" wrapText="1"/>
      <protection/>
    </xf>
    <xf numFmtId="0" fontId="25" fillId="67" borderId="0" xfId="0" applyFont="1" applyFill="1" applyBorder="1" applyAlignment="1" applyProtection="1">
      <alignment horizontal="center" vertical="center" wrapText="1"/>
      <protection/>
    </xf>
    <xf numFmtId="0" fontId="19" fillId="44" borderId="12" xfId="0" applyFont="1" applyFill="1" applyBorder="1" applyAlignment="1" applyProtection="1">
      <alignment horizontal="justify" vertical="center" wrapText="1"/>
      <protection locked="0"/>
    </xf>
    <xf numFmtId="0" fontId="19" fillId="33" borderId="12" xfId="0" applyFont="1" applyFill="1" applyBorder="1" applyAlignment="1" applyProtection="1">
      <alignment horizontal="justify" vertical="center" wrapText="1"/>
      <protection locked="0"/>
    </xf>
    <xf numFmtId="0" fontId="19" fillId="68" borderId="12" xfId="0" applyFont="1" applyFill="1" applyBorder="1" applyAlignment="1" applyProtection="1">
      <alignment horizontal="center" vertical="center" wrapText="1"/>
      <protection/>
    </xf>
    <xf numFmtId="14" fontId="19" fillId="68" borderId="12" xfId="0" applyNumberFormat="1" applyFont="1" applyFill="1" applyBorder="1" applyAlignment="1" applyProtection="1">
      <alignment horizontal="center" vertical="center" wrapText="1"/>
      <protection/>
    </xf>
    <xf numFmtId="14" fontId="19" fillId="69" borderId="12" xfId="0" applyNumberFormat="1" applyFont="1" applyFill="1" applyBorder="1" applyAlignment="1" applyProtection="1">
      <alignment horizontal="center" vertical="center" wrapText="1"/>
      <protection/>
    </xf>
    <xf numFmtId="0" fontId="19" fillId="68" borderId="12" xfId="0" applyFont="1" applyFill="1" applyBorder="1" applyAlignment="1" applyProtection="1">
      <alignment horizontal="center" vertical="center" wrapText="1"/>
      <protection locked="0"/>
    </xf>
    <xf numFmtId="0" fontId="19" fillId="69" borderId="12" xfId="0" applyFont="1" applyFill="1" applyBorder="1" applyAlignment="1" applyProtection="1">
      <alignment horizontal="center" vertical="center" wrapText="1"/>
      <protection locked="0"/>
    </xf>
    <xf numFmtId="9" fontId="19" fillId="69" borderId="12" xfId="0" applyNumberFormat="1" applyFont="1" applyFill="1" applyBorder="1" applyAlignment="1" applyProtection="1">
      <alignment horizontal="center" vertical="center" wrapText="1"/>
      <protection/>
    </xf>
    <xf numFmtId="0" fontId="19" fillId="70" borderId="12" xfId="0" applyFont="1" applyFill="1" applyBorder="1" applyAlignment="1" applyProtection="1">
      <alignment horizontal="center" vertical="center" wrapText="1"/>
      <protection/>
    </xf>
    <xf numFmtId="14" fontId="19" fillId="70" borderId="12" xfId="0" applyNumberFormat="1" applyFont="1" applyFill="1" applyBorder="1" applyAlignment="1" applyProtection="1">
      <alignment horizontal="center" vertical="center" wrapText="1"/>
      <protection/>
    </xf>
    <xf numFmtId="9" fontId="19" fillId="68" borderId="12" xfId="0" applyNumberFormat="1" applyFont="1" applyFill="1" applyBorder="1" applyAlignment="1" applyProtection="1">
      <alignment horizontal="center" vertical="center" wrapText="1"/>
      <protection locked="0"/>
    </xf>
    <xf numFmtId="0" fontId="19" fillId="69" borderId="12" xfId="0" applyNumberFormat="1" applyFont="1" applyFill="1" applyBorder="1" applyAlignment="1" applyProtection="1">
      <alignment horizontal="justify" vertical="center" wrapText="1"/>
      <protection/>
    </xf>
    <xf numFmtId="9" fontId="19" fillId="70" borderId="12" xfId="0" applyNumberFormat="1" applyFont="1" applyFill="1" applyBorder="1" applyAlignment="1" applyProtection="1">
      <alignment horizontal="center" vertical="center" wrapText="1"/>
      <protection/>
    </xf>
    <xf numFmtId="1" fontId="19" fillId="69" borderId="12" xfId="0" applyNumberFormat="1" applyFont="1" applyFill="1" applyBorder="1" applyAlignment="1" applyProtection="1">
      <alignment horizontal="center" vertical="center" wrapText="1"/>
      <protection/>
    </xf>
    <xf numFmtId="0" fontId="19" fillId="69" borderId="12" xfId="0" applyNumberFormat="1" applyFont="1" applyFill="1" applyBorder="1" applyAlignment="1" applyProtection="1">
      <alignment horizontal="center" vertical="center" wrapText="1"/>
      <protection/>
    </xf>
    <xf numFmtId="0" fontId="19" fillId="69" borderId="12" xfId="0" applyNumberFormat="1" applyFont="1" applyFill="1" applyBorder="1" applyAlignment="1" applyProtection="1">
      <alignment horizontal="justify" vertical="center" wrapText="1"/>
      <protection locked="0"/>
    </xf>
    <xf numFmtId="0" fontId="19" fillId="71" borderId="12" xfId="0" applyFont="1" applyFill="1" applyBorder="1" applyAlignment="1" applyProtection="1">
      <alignment horizontal="center" vertical="center" wrapText="1"/>
      <protection/>
    </xf>
    <xf numFmtId="0" fontId="19" fillId="71" borderId="12" xfId="0" applyFont="1" applyFill="1" applyBorder="1" applyAlignment="1" applyProtection="1">
      <alignment horizontal="center" vertical="center"/>
      <protection/>
    </xf>
    <xf numFmtId="14" fontId="19" fillId="71" borderId="12" xfId="0" applyNumberFormat="1" applyFont="1" applyFill="1" applyBorder="1" applyAlignment="1" applyProtection="1">
      <alignment horizontal="center" vertical="center"/>
      <protection/>
    </xf>
    <xf numFmtId="14" fontId="19" fillId="72" borderId="12" xfId="0" applyNumberFormat="1" applyFont="1" applyFill="1" applyBorder="1" applyAlignment="1" applyProtection="1">
      <alignment horizontal="center" vertical="center" wrapText="1"/>
      <protection/>
    </xf>
    <xf numFmtId="14" fontId="19" fillId="44" borderId="12" xfId="0" applyNumberFormat="1" applyFont="1" applyFill="1" applyBorder="1" applyAlignment="1" applyProtection="1">
      <alignment horizontal="center" vertical="center" wrapText="1"/>
      <protection locked="0"/>
    </xf>
    <xf numFmtId="0" fontId="19" fillId="32" borderId="12" xfId="27" applyNumberFormat="1" applyFont="1" applyFill="1" applyBorder="1" applyAlignment="1" applyProtection="1">
      <alignment horizontal="center" vertical="center" wrapText="1"/>
      <protection locked="0"/>
    </xf>
    <xf numFmtId="14" fontId="19" fillId="32" borderId="12" xfId="27" applyNumberFormat="1" applyFont="1" applyFill="1" applyBorder="1" applyAlignment="1" applyProtection="1">
      <alignment horizontal="center" vertical="center" wrapText="1"/>
      <protection locked="0"/>
    </xf>
    <xf numFmtId="9" fontId="25" fillId="73" borderId="12" xfId="0" applyNumberFormat="1" applyFont="1" applyFill="1" applyBorder="1" applyAlignment="1" applyProtection="1">
      <alignment horizontal="justify" vertical="center" wrapText="1"/>
      <protection locked="0"/>
    </xf>
    <xf numFmtId="14" fontId="25" fillId="64" borderId="12" xfId="0" applyNumberFormat="1" applyFont="1" applyFill="1" applyBorder="1" applyAlignment="1" applyProtection="1">
      <alignment horizontal="center" vertical="center" wrapText="1"/>
      <protection locked="0"/>
    </xf>
    <xf numFmtId="14" fontId="25" fillId="66" borderId="12" xfId="0" applyNumberFormat="1" applyFont="1" applyFill="1" applyBorder="1" applyAlignment="1" applyProtection="1">
      <alignment horizontal="center" vertical="center"/>
      <protection locked="0"/>
    </xf>
    <xf numFmtId="0" fontId="25" fillId="66" borderId="12" xfId="0" applyFont="1" applyFill="1" applyBorder="1" applyAlignment="1" applyProtection="1">
      <alignment horizontal="center" vertical="center"/>
      <protection locked="0"/>
    </xf>
    <xf numFmtId="14" fontId="25" fillId="66" borderId="12" xfId="0" applyNumberFormat="1" applyFont="1" applyFill="1" applyBorder="1" applyAlignment="1" applyProtection="1">
      <alignment horizontal="center" vertical="center"/>
      <protection/>
    </xf>
    <xf numFmtId="0" fontId="25" fillId="66" borderId="12" xfId="0" applyNumberFormat="1" applyFont="1" applyFill="1" applyBorder="1" applyAlignment="1" applyProtection="1">
      <alignment horizontal="center" vertical="center"/>
      <protection/>
    </xf>
    <xf numFmtId="14" fontId="25" fillId="66" borderId="12" xfId="0" applyNumberFormat="1" applyFont="1" applyFill="1" applyBorder="1" applyAlignment="1" applyProtection="1">
      <alignment horizontal="justify" vertical="center"/>
      <protection locked="0"/>
    </xf>
    <xf numFmtId="14" fontId="19" fillId="68" borderId="12" xfId="0" applyNumberFormat="1" applyFont="1" applyFill="1" applyBorder="1" applyAlignment="1" applyProtection="1">
      <alignment horizontal="center" vertical="center" wrapText="1"/>
      <protection locked="0"/>
    </xf>
    <xf numFmtId="0" fontId="19" fillId="71" borderId="12" xfId="0" applyFont="1" applyFill="1" applyBorder="1" applyAlignment="1" applyProtection="1">
      <alignment horizontal="justify" vertical="center" wrapText="1"/>
      <protection/>
    </xf>
    <xf numFmtId="14" fontId="19" fillId="69" borderId="12" xfId="0" applyNumberFormat="1" applyFont="1" applyFill="1" applyBorder="1" applyAlignment="1" applyProtection="1">
      <alignment horizontal="justify" vertical="center" wrapText="1"/>
      <protection locked="0"/>
    </xf>
    <xf numFmtId="0" fontId="19" fillId="71" borderId="12" xfId="0" applyFont="1" applyFill="1" applyBorder="1" applyAlignment="1" applyProtection="1">
      <alignment horizontal="center" vertical="center"/>
      <protection locked="0"/>
    </xf>
    <xf numFmtId="9" fontId="19" fillId="71" borderId="12" xfId="0" applyNumberFormat="1" applyFont="1" applyFill="1" applyBorder="1" applyAlignment="1" applyProtection="1">
      <alignment horizontal="center" vertical="center"/>
      <protection locked="0"/>
    </xf>
    <xf numFmtId="0" fontId="19" fillId="52" borderId="12" xfId="0" applyFont="1" applyFill="1" applyBorder="1" applyAlignment="1" applyProtection="1">
      <alignment horizontal="justify" vertical="center" wrapText="1"/>
      <protection locked="0"/>
    </xf>
    <xf numFmtId="0" fontId="19" fillId="51" borderId="12" xfId="27" applyNumberFormat="1" applyFont="1" applyFill="1" applyBorder="1" applyAlignment="1" applyProtection="1">
      <alignment horizontal="center" vertical="center" wrapText="1"/>
      <protection locked="0"/>
    </xf>
    <xf numFmtId="14" fontId="19" fillId="51" borderId="12" xfId="27" applyNumberFormat="1" applyFont="1" applyFill="1" applyBorder="1" applyAlignment="1" applyProtection="1">
      <alignment horizontal="center" vertical="center" wrapText="1"/>
      <protection locked="0"/>
    </xf>
    <xf numFmtId="14" fontId="19" fillId="62" borderId="12" xfId="0" applyNumberFormat="1" applyFont="1" applyFill="1" applyBorder="1" applyAlignment="1" applyProtection="1">
      <alignment horizontal="center" vertical="center" wrapText="1"/>
      <protection locked="0"/>
    </xf>
    <xf numFmtId="14" fontId="19" fillId="33" borderId="12" xfId="0" applyNumberFormat="1" applyFont="1" applyFill="1" applyBorder="1" applyAlignment="1" applyProtection="1">
      <alignment horizontal="center" vertical="center"/>
      <protection/>
    </xf>
    <xf numFmtId="14" fontId="19" fillId="56" borderId="12" xfId="0" applyNumberFormat="1" applyFont="1" applyFill="1" applyBorder="1" applyAlignment="1" applyProtection="1">
      <alignment horizontal="center" vertical="center" wrapText="1"/>
      <protection locked="0"/>
    </xf>
    <xf numFmtId="14" fontId="19" fillId="59" borderId="12" xfId="0" applyNumberFormat="1" applyFont="1" applyFill="1" applyBorder="1" applyAlignment="1" applyProtection="1">
      <alignment horizontal="center" vertical="center" wrapText="1"/>
      <protection locked="0"/>
    </xf>
    <xf numFmtId="0" fontId="19" fillId="45" borderId="12" xfId="27" applyNumberFormat="1" applyFont="1" applyFill="1" applyBorder="1" applyAlignment="1" applyProtection="1">
      <alignment vertical="center" wrapText="1"/>
      <protection/>
    </xf>
    <xf numFmtId="0" fontId="19" fillId="45" borderId="19" xfId="27" applyNumberFormat="1" applyFont="1" applyFill="1" applyBorder="1" applyAlignment="1" applyProtection="1">
      <alignment vertical="center" wrapText="1"/>
      <protection/>
    </xf>
    <xf numFmtId="14" fontId="19" fillId="28" borderId="12" xfId="55" applyNumberFormat="1" applyFont="1" applyFill="1" applyBorder="1" applyAlignment="1" applyProtection="1">
      <alignment horizontal="center" vertical="center" wrapText="1"/>
      <protection/>
    </xf>
    <xf numFmtId="0" fontId="19" fillId="69" borderId="12" xfId="0" applyFont="1" applyFill="1" applyBorder="1" applyAlignment="1" applyProtection="1">
      <alignment horizontal="center" vertical="center" wrapText="1"/>
      <protection/>
    </xf>
    <xf numFmtId="14" fontId="25" fillId="74" borderId="12" xfId="55" applyNumberFormat="1" applyFont="1" applyFill="1" applyBorder="1" applyAlignment="1" applyProtection="1">
      <alignment horizontal="center" vertical="center" wrapText="1"/>
      <protection/>
    </xf>
    <xf numFmtId="9" fontId="25" fillId="66" borderId="12" xfId="0" applyNumberFormat="1" applyFont="1" applyFill="1" applyBorder="1" applyAlignment="1" applyProtection="1">
      <alignment horizontal="center" vertical="center"/>
      <protection/>
    </xf>
    <xf numFmtId="14" fontId="25" fillId="66" borderId="12" xfId="0" applyNumberFormat="1" applyFont="1" applyFill="1" applyBorder="1" applyAlignment="1" applyProtection="1">
      <alignment horizontal="center" vertical="center" wrapText="1"/>
      <protection locked="0"/>
    </xf>
    <xf numFmtId="1" fontId="25" fillId="66" borderId="12" xfId="0" applyNumberFormat="1" applyFont="1" applyFill="1" applyBorder="1" applyAlignment="1" applyProtection="1">
      <alignment horizontal="center" vertical="center"/>
      <protection/>
    </xf>
    <xf numFmtId="14" fontId="25" fillId="66" borderId="19" xfId="0" applyNumberFormat="1" applyFont="1" applyFill="1" applyBorder="1" applyAlignment="1">
      <alignment horizontal="center" vertical="center" wrapText="1"/>
    </xf>
    <xf numFmtId="0" fontId="19" fillId="69" borderId="12" xfId="0" applyFont="1" applyFill="1" applyBorder="1" applyAlignment="1" applyProtection="1">
      <alignment horizontal="justify" vertical="center" wrapText="1"/>
      <protection locked="0"/>
    </xf>
    <xf numFmtId="0" fontId="19" fillId="54" borderId="12" xfId="0" applyFont="1" applyFill="1" applyBorder="1" applyAlignment="1" applyProtection="1">
      <alignment horizontal="left" vertical="center" wrapText="1"/>
      <protection locked="0"/>
    </xf>
    <xf numFmtId="0" fontId="19" fillId="47" borderId="12" xfId="0" applyNumberFormat="1" applyFont="1" applyFill="1" applyBorder="1" applyAlignment="1" applyProtection="1">
      <alignment horizontal="justify" vertical="center" wrapText="1"/>
      <protection locked="0"/>
    </xf>
    <xf numFmtId="14" fontId="19" fillId="75" borderId="12" xfId="55" applyNumberFormat="1" applyFont="1" applyFill="1" applyBorder="1" applyAlignment="1" applyProtection="1">
      <alignment horizontal="center" vertical="center" wrapText="1"/>
      <protection/>
    </xf>
    <xf numFmtId="1" fontId="19" fillId="72" borderId="12" xfId="0" applyNumberFormat="1" applyFont="1" applyFill="1" applyBorder="1" applyAlignment="1" applyProtection="1">
      <alignment horizontal="center" vertical="center" wrapText="1"/>
      <protection/>
    </xf>
    <xf numFmtId="14" fontId="19" fillId="72" borderId="19" xfId="0" applyNumberFormat="1" applyFont="1" applyFill="1" applyBorder="1" applyAlignment="1" applyProtection="1">
      <alignment horizontal="center" vertical="center" wrapText="1"/>
      <protection/>
    </xf>
    <xf numFmtId="0" fontId="19" fillId="57" borderId="12" xfId="64" applyFont="1" applyFill="1" applyBorder="1" applyAlignment="1" applyProtection="1">
      <alignment horizontal="justify" vertical="center" wrapText="1"/>
      <protection locked="0"/>
    </xf>
    <xf numFmtId="0" fontId="19" fillId="69" borderId="12" xfId="57" applyNumberFormat="1" applyFont="1" applyFill="1" applyBorder="1" applyAlignment="1" applyProtection="1">
      <alignment horizontal="justify" vertical="center" wrapText="1"/>
      <protection/>
    </xf>
    <xf numFmtId="0" fontId="19" fillId="68" borderId="12" xfId="57" applyNumberFormat="1" applyFont="1" applyFill="1" applyBorder="1" applyAlignment="1" applyProtection="1">
      <alignment horizontal="center" vertical="center" wrapText="1"/>
      <protection locked="0"/>
    </xf>
    <xf numFmtId="9" fontId="19" fillId="68" borderId="12" xfId="57" applyNumberFormat="1" applyFont="1" applyFill="1" applyBorder="1" applyAlignment="1" applyProtection="1">
      <alignment horizontal="center" vertical="center" wrapText="1"/>
      <protection locked="0"/>
    </xf>
    <xf numFmtId="0" fontId="19" fillId="69" borderId="12" xfId="57" applyFont="1" applyFill="1" applyBorder="1" applyAlignment="1" applyProtection="1">
      <alignment horizontal="center" vertical="center" wrapText="1"/>
      <protection locked="0"/>
    </xf>
    <xf numFmtId="0" fontId="19" fillId="69" borderId="12" xfId="57" applyNumberFormat="1" applyFont="1" applyFill="1" applyBorder="1" applyAlignment="1" applyProtection="1">
      <alignment horizontal="left" vertical="center" wrapText="1"/>
      <protection locked="0"/>
    </xf>
    <xf numFmtId="0" fontId="19" fillId="69" borderId="12" xfId="57" applyNumberFormat="1" applyFont="1" applyFill="1" applyBorder="1" applyAlignment="1" applyProtection="1">
      <alignment horizontal="justify" vertical="center" wrapText="1"/>
      <protection locked="0"/>
    </xf>
    <xf numFmtId="0" fontId="19" fillId="44" borderId="12" xfId="57" applyFont="1" applyFill="1" applyBorder="1" applyAlignment="1" applyProtection="1">
      <alignment horizontal="justify" vertical="center" wrapText="1"/>
      <protection/>
    </xf>
    <xf numFmtId="0" fontId="19" fillId="42" borderId="12" xfId="57" applyFont="1" applyFill="1" applyBorder="1" applyAlignment="1" applyProtection="1">
      <alignment horizontal="center" vertical="center" wrapText="1"/>
      <protection locked="0"/>
    </xf>
    <xf numFmtId="9" fontId="19" fillId="42" borderId="12" xfId="57" applyNumberFormat="1" applyFont="1" applyFill="1" applyBorder="1" applyAlignment="1" applyProtection="1">
      <alignment horizontal="center" vertical="center" wrapText="1"/>
      <protection locked="0"/>
    </xf>
    <xf numFmtId="0" fontId="19" fillId="44" borderId="12" xfId="57" applyFont="1" applyFill="1" applyBorder="1" applyAlignment="1" applyProtection="1">
      <alignment horizontal="center" vertical="center" wrapText="1"/>
      <protection locked="0"/>
    </xf>
    <xf numFmtId="9" fontId="19" fillId="44" borderId="12" xfId="57" applyNumberFormat="1" applyFont="1" applyFill="1" applyBorder="1" applyAlignment="1" applyProtection="1">
      <alignment horizontal="center" vertical="center" wrapText="1"/>
      <protection locked="0"/>
    </xf>
    <xf numFmtId="0" fontId="19" fillId="34" borderId="12" xfId="57" applyFont="1" applyFill="1" applyBorder="1" applyAlignment="1" applyProtection="1">
      <alignment horizontal="left" vertical="center" wrapText="1"/>
      <protection locked="0"/>
    </xf>
    <xf numFmtId="0" fontId="19" fillId="33" borderId="12" xfId="57" applyFont="1" applyFill="1" applyBorder="1" applyAlignment="1" applyProtection="1">
      <alignment horizontal="center" vertical="center" wrapText="1"/>
      <protection locked="0"/>
    </xf>
    <xf numFmtId="9" fontId="19" fillId="33" borderId="12" xfId="57" applyNumberFormat="1" applyFont="1" applyFill="1" applyBorder="1" applyAlignment="1" applyProtection="1">
      <alignment horizontal="center" vertical="center" wrapText="1"/>
      <protection locked="0"/>
    </xf>
    <xf numFmtId="0" fontId="19" fillId="62" borderId="12" xfId="57" applyFont="1" applyFill="1" applyBorder="1" applyAlignment="1" applyProtection="1">
      <alignment horizontal="center" vertical="center" wrapText="1"/>
      <protection locked="0"/>
    </xf>
    <xf numFmtId="0" fontId="19" fillId="34" borderId="12" xfId="57" applyNumberFormat="1" applyFont="1" applyFill="1" applyBorder="1" applyAlignment="1" applyProtection="1">
      <alignment horizontal="justify" vertical="center" wrapText="1"/>
      <protection locked="0"/>
    </xf>
    <xf numFmtId="0" fontId="19" fillId="62" borderId="12" xfId="57" applyFont="1" applyFill="1" applyBorder="1" applyAlignment="1" applyProtection="1">
      <alignment horizontal="left" vertical="center" wrapText="1"/>
      <protection locked="0"/>
    </xf>
    <xf numFmtId="0" fontId="19" fillId="61" borderId="12" xfId="57" applyNumberFormat="1" applyFont="1" applyFill="1" applyBorder="1" applyAlignment="1" applyProtection="1">
      <alignment horizontal="center" vertical="center" wrapText="1"/>
      <protection locked="0"/>
    </xf>
    <xf numFmtId="0" fontId="19" fillId="61" borderId="12" xfId="57" applyFont="1" applyFill="1" applyBorder="1" applyAlignment="1" applyProtection="1">
      <alignment horizontal="justify" vertical="center" wrapText="1"/>
      <protection locked="0"/>
    </xf>
    <xf numFmtId="9" fontId="25" fillId="73" borderId="12" xfId="57" applyNumberFormat="1" applyFont="1" applyFill="1" applyBorder="1" applyAlignment="1" applyProtection="1">
      <alignment horizontal="center" vertical="center" wrapText="1"/>
      <protection locked="0"/>
    </xf>
    <xf numFmtId="0" fontId="25" fillId="64" borderId="12" xfId="57" applyFont="1" applyFill="1" applyBorder="1" applyAlignment="1" applyProtection="1">
      <alignment horizontal="center" vertical="center" wrapText="1"/>
      <protection locked="0"/>
    </xf>
    <xf numFmtId="0" fontId="25" fillId="66" borderId="12" xfId="57" applyFont="1" applyFill="1" applyBorder="1" applyAlignment="1" applyProtection="1">
      <alignment horizontal="justify" vertical="center" wrapText="1"/>
      <protection locked="0"/>
    </xf>
    <xf numFmtId="0" fontId="25" fillId="66" borderId="12" xfId="57" applyFont="1" applyFill="1" applyBorder="1" applyAlignment="1" applyProtection="1">
      <alignment horizontal="center" vertical="center"/>
      <protection locked="0"/>
    </xf>
    <xf numFmtId="9" fontId="25" fillId="66" borderId="12" xfId="57" applyNumberFormat="1" applyFont="1" applyFill="1" applyBorder="1" applyAlignment="1" applyProtection="1">
      <alignment horizontal="center" vertical="center"/>
      <protection locked="0"/>
    </xf>
    <xf numFmtId="14" fontId="25" fillId="66" borderId="12" xfId="57" applyNumberFormat="1" applyFont="1" applyFill="1" applyBorder="1" applyAlignment="1" applyProtection="1">
      <alignment horizontal="justify" vertical="center"/>
      <protection locked="0"/>
    </xf>
    <xf numFmtId="0" fontId="25" fillId="66" borderId="12" xfId="57" applyNumberFormat="1" applyFont="1" applyFill="1" applyBorder="1" applyAlignment="1" applyProtection="1">
      <alignment horizontal="center" vertical="center"/>
      <protection locked="0"/>
    </xf>
    <xf numFmtId="0" fontId="19" fillId="29" borderId="12" xfId="64" applyFont="1" applyFill="1" applyBorder="1" applyAlignment="1" applyProtection="1">
      <alignment horizontal="center" vertical="center" wrapText="1"/>
      <protection locked="0"/>
    </xf>
    <xf numFmtId="9" fontId="19" fillId="29" borderId="12" xfId="64" applyNumberFormat="1" applyFont="1" applyFill="1" applyBorder="1" applyAlignment="1" applyProtection="1">
      <alignment horizontal="center" vertical="center" wrapText="1"/>
      <protection locked="0"/>
    </xf>
    <xf numFmtId="0" fontId="19" fillId="32" borderId="12" xfId="28" applyNumberFormat="1" applyFont="1" applyFill="1" applyBorder="1" applyAlignment="1" applyProtection="1">
      <alignment horizontal="justify" vertical="center" wrapText="1"/>
      <protection locked="0"/>
    </xf>
    <xf numFmtId="0" fontId="19" fillId="38" borderId="12" xfId="56" applyNumberFormat="1" applyFont="1" applyFill="1" applyBorder="1" applyAlignment="1" applyProtection="1">
      <alignment horizontal="center" vertical="center" wrapText="1"/>
      <protection/>
    </xf>
    <xf numFmtId="0" fontId="19" fillId="76" borderId="12" xfId="57" applyFont="1" applyFill="1" applyBorder="1" applyAlignment="1" applyProtection="1">
      <alignment horizontal="center" vertical="center" wrapText="1"/>
      <protection locked="0"/>
    </xf>
    <xf numFmtId="9" fontId="19" fillId="76" borderId="12" xfId="57" applyNumberFormat="1" applyFont="1" applyFill="1" applyBorder="1" applyAlignment="1" applyProtection="1">
      <alignment horizontal="center" vertical="center" wrapText="1"/>
      <protection locked="0"/>
    </xf>
    <xf numFmtId="0" fontId="19" fillId="37" borderId="12" xfId="57" applyFont="1" applyFill="1" applyBorder="1" applyAlignment="1" applyProtection="1">
      <alignment horizontal="center" vertical="center" wrapText="1"/>
      <protection locked="0"/>
    </xf>
    <xf numFmtId="0" fontId="19" fillId="37" borderId="12" xfId="57" applyFont="1" applyFill="1" applyBorder="1" applyAlignment="1" applyProtection="1">
      <alignment horizontal="justify" vertical="center"/>
      <protection locked="0"/>
    </xf>
    <xf numFmtId="9" fontId="19" fillId="56" borderId="12" xfId="57" applyNumberFormat="1" applyFont="1" applyFill="1" applyBorder="1" applyAlignment="1" applyProtection="1">
      <alignment horizontal="center" vertical="center" wrapText="1"/>
      <protection locked="0"/>
    </xf>
    <xf numFmtId="0" fontId="19" fillId="59" borderId="12" xfId="57" applyFont="1" applyFill="1" applyBorder="1" applyAlignment="1" applyProtection="1">
      <alignment horizontal="center" vertical="center"/>
      <protection locked="0"/>
    </xf>
    <xf numFmtId="1" fontId="19" fillId="39" borderId="12" xfId="57" applyNumberFormat="1" applyFont="1" applyFill="1" applyBorder="1" applyAlignment="1" applyProtection="1">
      <alignment horizontal="center" vertical="center" wrapText="1"/>
      <protection locked="0"/>
    </xf>
    <xf numFmtId="0" fontId="19" fillId="68" borderId="12" xfId="57" applyFont="1" applyFill="1" applyBorder="1" applyAlignment="1" applyProtection="1">
      <alignment horizontal="center" vertical="center" wrapText="1"/>
      <protection locked="0"/>
    </xf>
    <xf numFmtId="14" fontId="19" fillId="37" borderId="12" xfId="0" applyNumberFormat="1" applyFont="1" applyFill="1" applyBorder="1" applyAlignment="1" applyProtection="1">
      <alignment horizontal="center" vertical="center" wrapText="1"/>
      <protection locked="0"/>
    </xf>
    <xf numFmtId="14" fontId="19" fillId="77" borderId="12" xfId="0" applyNumberFormat="1" applyFont="1" applyFill="1" applyBorder="1" applyAlignment="1" applyProtection="1">
      <alignment horizontal="center" vertical="center" wrapText="1"/>
      <protection locked="0"/>
    </xf>
    <xf numFmtId="0" fontId="19" fillId="72" borderId="19" xfId="0" applyFont="1" applyFill="1" applyBorder="1" applyAlignment="1" applyProtection="1">
      <alignment horizontal="center" vertical="center" wrapText="1"/>
      <protection/>
    </xf>
    <xf numFmtId="0" fontId="19" fillId="68" borderId="19" xfId="0" applyFont="1" applyFill="1" applyBorder="1" applyAlignment="1" applyProtection="1">
      <alignment horizontal="center" vertical="center" wrapText="1"/>
      <protection/>
    </xf>
    <xf numFmtId="14" fontId="19" fillId="68" borderId="20" xfId="0" applyNumberFormat="1" applyFont="1" applyFill="1" applyBorder="1" applyAlignment="1" applyProtection="1">
      <alignment horizontal="center" vertical="center" wrapText="1"/>
      <protection/>
    </xf>
    <xf numFmtId="0" fontId="19" fillId="78" borderId="12" xfId="0" applyFont="1" applyFill="1" applyBorder="1" applyAlignment="1" applyProtection="1">
      <alignment horizontal="center" vertical="center" wrapText="1"/>
      <protection/>
    </xf>
    <xf numFmtId="14" fontId="19" fillId="71" borderId="20" xfId="0" applyNumberFormat="1" applyFont="1" applyFill="1" applyBorder="1" applyAlignment="1" applyProtection="1">
      <alignment horizontal="center" vertical="center"/>
      <protection/>
    </xf>
    <xf numFmtId="0" fontId="19" fillId="39" borderId="12" xfId="0" applyFont="1" applyFill="1" applyBorder="1" applyAlignment="1" applyProtection="1">
      <alignment horizontal="center" vertical="center" wrapText="1"/>
      <protection/>
    </xf>
    <xf numFmtId="0" fontId="19" fillId="59" borderId="12" xfId="0" applyFont="1" applyFill="1" applyBorder="1" applyAlignment="1" applyProtection="1">
      <alignment horizontal="center" vertical="center" wrapText="1"/>
      <protection/>
    </xf>
    <xf numFmtId="0" fontId="19" fillId="47" borderId="19" xfId="0" applyNumberFormat="1" applyFont="1" applyFill="1" applyBorder="1" applyAlignment="1" applyProtection="1">
      <alignment horizontal="center" vertical="center" wrapText="1"/>
      <protection/>
    </xf>
    <xf numFmtId="49" fontId="19" fillId="50" borderId="12" xfId="0" applyNumberFormat="1" applyFont="1" applyFill="1" applyBorder="1" applyAlignment="1" applyProtection="1">
      <alignment horizontal="center" vertical="center" wrapText="1"/>
      <protection/>
    </xf>
    <xf numFmtId="0" fontId="19" fillId="47" borderId="19" xfId="0" applyFont="1" applyFill="1" applyBorder="1" applyAlignment="1" applyProtection="1">
      <alignment horizontal="center" vertical="center" wrapText="1"/>
      <protection/>
    </xf>
    <xf numFmtId="0" fontId="19" fillId="78" borderId="12" xfId="64" applyFont="1" applyFill="1" applyBorder="1" applyAlignment="1" applyProtection="1">
      <alignment horizontal="center" vertical="center"/>
      <protection locked="0"/>
    </xf>
    <xf numFmtId="0" fontId="19" fillId="47" borderId="19" xfId="0" applyFont="1" applyFill="1" applyBorder="1" applyAlignment="1">
      <alignment horizontal="center" vertical="center"/>
    </xf>
    <xf numFmtId="0" fontId="19" fillId="75" borderId="19" xfId="0" applyFont="1" applyFill="1" applyBorder="1" applyAlignment="1" applyProtection="1">
      <alignment horizontal="center" vertical="center" wrapText="1"/>
      <protection/>
    </xf>
    <xf numFmtId="0" fontId="19" fillId="50" borderId="19" xfId="0" applyFont="1" applyFill="1" applyBorder="1" applyAlignment="1" applyProtection="1">
      <alignment horizontal="center" vertical="center" wrapText="1"/>
      <protection/>
    </xf>
    <xf numFmtId="0" fontId="19" fillId="50" borderId="12" xfId="0" applyNumberFormat="1" applyFont="1" applyFill="1" applyBorder="1" applyAlignment="1" applyProtection="1">
      <alignment horizontal="center" vertical="center" wrapText="1"/>
      <protection/>
    </xf>
    <xf numFmtId="0" fontId="19" fillId="50" borderId="12" xfId="0" applyFont="1" applyFill="1" applyBorder="1" applyAlignment="1" applyProtection="1">
      <alignment horizontal="center" vertical="center" wrapText="1"/>
      <protection/>
    </xf>
    <xf numFmtId="0" fontId="19" fillId="49" borderId="12" xfId="0" applyFont="1" applyFill="1" applyBorder="1" applyAlignment="1" applyProtection="1">
      <alignment horizontal="center" vertical="center" wrapText="1"/>
      <protection/>
    </xf>
    <xf numFmtId="0" fontId="19" fillId="47" borderId="12" xfId="0" applyFont="1" applyFill="1" applyBorder="1" applyAlignment="1" applyProtection="1">
      <alignment horizontal="center" vertical="center" wrapText="1"/>
      <protection/>
    </xf>
    <xf numFmtId="14" fontId="19" fillId="47" borderId="19" xfId="0" applyNumberFormat="1" applyFont="1" applyFill="1" applyBorder="1" applyAlignment="1" applyProtection="1">
      <alignment horizontal="center" vertical="center" wrapText="1"/>
      <protection/>
    </xf>
    <xf numFmtId="0" fontId="19" fillId="47" borderId="12" xfId="0" applyNumberFormat="1" applyFont="1" applyFill="1" applyBorder="1" applyAlignment="1" applyProtection="1">
      <alignment horizontal="center" vertical="center" wrapText="1"/>
      <protection/>
    </xf>
    <xf numFmtId="14" fontId="19" fillId="47" borderId="12" xfId="0" applyNumberFormat="1" applyFont="1" applyFill="1" applyBorder="1" applyAlignment="1" applyProtection="1">
      <alignment horizontal="center" vertical="center" wrapText="1"/>
      <protection/>
    </xf>
    <xf numFmtId="0" fontId="19" fillId="58" borderId="12" xfId="0" applyFont="1" applyFill="1" applyBorder="1" applyAlignment="1" applyProtection="1">
      <alignment horizontal="center" vertical="center" wrapText="1"/>
      <protection/>
    </xf>
    <xf numFmtId="0" fontId="19" fillId="42" borderId="12" xfId="0" applyFont="1" applyFill="1" applyBorder="1" applyAlignment="1" applyProtection="1">
      <alignment horizontal="center" vertical="center" wrapText="1"/>
      <protection/>
    </xf>
    <xf numFmtId="14" fontId="19" fillId="34" borderId="12" xfId="0" applyNumberFormat="1" applyFont="1" applyFill="1" applyBorder="1" applyAlignment="1" applyProtection="1">
      <alignment horizontal="center" vertical="center" wrapText="1"/>
      <protection/>
    </xf>
    <xf numFmtId="0" fontId="19" fillId="51" borderId="19" xfId="27" applyNumberFormat="1" applyFont="1" applyFill="1" applyBorder="1" applyAlignment="1" applyProtection="1">
      <alignment horizontal="center" vertical="center" wrapText="1"/>
      <protection/>
    </xf>
    <xf numFmtId="0" fontId="19" fillId="37" borderId="12" xfId="0" applyFont="1" applyFill="1" applyBorder="1" applyAlignment="1" applyProtection="1">
      <alignment horizontal="center" vertical="center" wrapText="1"/>
      <protection/>
    </xf>
    <xf numFmtId="0" fontId="25" fillId="66" borderId="12" xfId="0" applyFont="1" applyFill="1" applyBorder="1" applyAlignment="1" applyProtection="1">
      <alignment horizontal="center" vertical="center" wrapText="1"/>
      <protection/>
    </xf>
    <xf numFmtId="14" fontId="25" fillId="64" borderId="12" xfId="0" applyNumberFormat="1" applyFont="1" applyFill="1" applyBorder="1" applyAlignment="1" applyProtection="1">
      <alignment horizontal="center" vertical="center" wrapText="1"/>
      <protection/>
    </xf>
    <xf numFmtId="0" fontId="25" fillId="79" borderId="12" xfId="0" applyFont="1" applyFill="1" applyBorder="1" applyAlignment="1" applyProtection="1">
      <alignment horizontal="center" vertical="center" wrapText="1"/>
      <protection/>
    </xf>
    <xf numFmtId="0" fontId="19" fillId="80" borderId="12" xfId="0" applyFont="1" applyFill="1" applyBorder="1" applyAlignment="1" applyProtection="1">
      <alignment horizontal="center" vertical="center" wrapText="1"/>
      <protection/>
    </xf>
    <xf numFmtId="0" fontId="25" fillId="66" borderId="12" xfId="0" applyFont="1" applyFill="1" applyBorder="1" applyAlignment="1">
      <alignment horizontal="center" vertical="center" wrapText="1"/>
    </xf>
    <xf numFmtId="0" fontId="19" fillId="70" borderId="19" xfId="0" applyFont="1" applyFill="1" applyBorder="1" applyAlignment="1" applyProtection="1">
      <alignment horizontal="center" vertical="center" wrapText="1"/>
      <protection/>
    </xf>
    <xf numFmtId="0" fontId="19" fillId="44" borderId="12" xfId="0" applyFont="1" applyFill="1" applyBorder="1" applyAlignment="1" applyProtection="1">
      <alignment horizontal="center" vertical="center" wrapText="1"/>
      <protection/>
    </xf>
    <xf numFmtId="0" fontId="19" fillId="39" borderId="12" xfId="0" applyFont="1" applyFill="1" applyBorder="1" applyAlignment="1" applyProtection="1">
      <alignment horizontal="center" vertical="center" wrapText="1"/>
      <protection locked="0"/>
    </xf>
    <xf numFmtId="14" fontId="19" fillId="46" borderId="19" xfId="42" applyNumberFormat="1" applyFont="1" applyFill="1" applyBorder="1" applyAlignment="1" applyProtection="1">
      <alignment horizontal="center" vertical="center" wrapText="1"/>
      <protection/>
    </xf>
    <xf numFmtId="0" fontId="19" fillId="72" borderId="12" xfId="0" applyFont="1" applyFill="1" applyBorder="1" applyAlignment="1" applyProtection="1">
      <alignment horizontal="center" vertical="center" wrapText="1"/>
      <protection/>
    </xf>
    <xf numFmtId="0" fontId="19" fillId="42" borderId="12" xfId="0" applyFont="1" applyFill="1" applyBorder="1" applyAlignment="1" applyProtection="1">
      <alignment horizontal="center" vertical="center" wrapText="1"/>
      <protection locked="0"/>
    </xf>
    <xf numFmtId="0" fontId="25" fillId="66" borderId="19" xfId="0" applyFont="1" applyFill="1" applyBorder="1" applyAlignment="1" applyProtection="1">
      <alignment horizontal="center" vertical="center"/>
      <protection/>
    </xf>
    <xf numFmtId="0" fontId="25" fillId="74" borderId="19" xfId="0" applyFont="1" applyFill="1" applyBorder="1" applyAlignment="1" applyProtection="1">
      <alignment horizontal="center" vertical="center" wrapText="1"/>
      <protection/>
    </xf>
    <xf numFmtId="14" fontId="25" fillId="66" borderId="12" xfId="0" applyNumberFormat="1" applyFont="1" applyFill="1" applyBorder="1" applyAlignment="1">
      <alignment horizontal="center" vertical="center"/>
    </xf>
    <xf numFmtId="0" fontId="25" fillId="81" borderId="12" xfId="55" applyNumberFormat="1" applyFont="1" applyFill="1" applyBorder="1" applyAlignment="1" applyProtection="1">
      <alignment horizontal="center" vertical="center" wrapText="1"/>
      <protection/>
    </xf>
    <xf numFmtId="0" fontId="25" fillId="66" borderId="12" xfId="55" applyNumberFormat="1" applyFont="1" applyFill="1" applyBorder="1" applyAlignment="1" applyProtection="1">
      <alignment horizontal="center" vertical="center" wrapText="1"/>
      <protection/>
    </xf>
    <xf numFmtId="14" fontId="25" fillId="66" borderId="12" xfId="0" applyNumberFormat="1" applyFont="1" applyFill="1" applyBorder="1" applyAlignment="1" applyProtection="1">
      <alignment horizontal="center" vertical="center" wrapText="1"/>
      <protection/>
    </xf>
    <xf numFmtId="0" fontId="25" fillId="66" borderId="12" xfId="57" applyFont="1" applyFill="1" applyBorder="1" applyAlignment="1" applyProtection="1">
      <alignment horizontal="center" vertical="center" wrapText="1"/>
      <protection locked="0"/>
    </xf>
    <xf numFmtId="49" fontId="19" fillId="62" borderId="12" xfId="0" applyNumberFormat="1" applyFont="1" applyFill="1" applyBorder="1" applyAlignment="1" applyProtection="1">
      <alignment horizontal="center" vertical="center" wrapText="1"/>
      <protection/>
    </xf>
    <xf numFmtId="0" fontId="19" fillId="33" borderId="12" xfId="0" applyFont="1" applyFill="1" applyBorder="1" applyAlignment="1" applyProtection="1">
      <alignment horizontal="center" vertical="center" wrapText="1"/>
      <protection/>
    </xf>
    <xf numFmtId="0" fontId="19" fillId="38" borderId="20" xfId="42" applyNumberFormat="1" applyFont="1" applyFill="1" applyBorder="1" applyAlignment="1" applyProtection="1">
      <alignment horizontal="center" vertical="center" wrapText="1"/>
      <protection/>
    </xf>
    <xf numFmtId="0" fontId="19" fillId="35" borderId="12" xfId="0" applyFont="1" applyFill="1" applyBorder="1" applyAlignment="1" applyProtection="1">
      <alignment horizontal="center" vertical="center" wrapText="1"/>
      <protection/>
    </xf>
    <xf numFmtId="0" fontId="19" fillId="82" borderId="12" xfId="0" applyFont="1" applyFill="1" applyBorder="1" applyAlignment="1" applyProtection="1">
      <alignment horizontal="center" vertical="center" wrapText="1"/>
      <protection/>
    </xf>
    <xf numFmtId="9" fontId="25" fillId="66" borderId="12" xfId="57" applyNumberFormat="1" applyFont="1" applyFill="1" applyBorder="1" applyAlignment="1" applyProtection="1">
      <alignment horizontal="center" vertical="center" wrapText="1"/>
      <protection locked="0"/>
    </xf>
    <xf numFmtId="0" fontId="18" fillId="26" borderId="11" xfId="55" applyNumberFormat="1" applyFont="1" applyFill="1" applyBorder="1" applyAlignment="1" applyProtection="1">
      <alignment horizontal="center" vertical="center"/>
      <protection locked="0"/>
    </xf>
    <xf numFmtId="0" fontId="19" fillId="83" borderId="12" xfId="0" applyFont="1" applyFill="1" applyBorder="1" applyAlignment="1" applyProtection="1">
      <alignment horizontal="center" vertical="center" wrapText="1"/>
      <protection/>
    </xf>
    <xf numFmtId="0" fontId="19" fillId="63" borderId="12" xfId="0" applyFont="1" applyFill="1" applyBorder="1" applyAlignment="1" applyProtection="1">
      <alignment horizontal="center" vertical="center" wrapText="1"/>
      <protection/>
    </xf>
    <xf numFmtId="0" fontId="19" fillId="62" borderId="12" xfId="0" applyNumberFormat="1" applyFont="1" applyFill="1" applyBorder="1" applyAlignment="1" applyProtection="1">
      <alignment horizontal="center" vertical="center" wrapText="1"/>
      <protection/>
    </xf>
    <xf numFmtId="0" fontId="19" fillId="42" borderId="12" xfId="0" applyNumberFormat="1" applyFont="1" applyFill="1" applyBorder="1" applyAlignment="1" applyProtection="1">
      <alignment horizontal="center" vertical="center" wrapText="1"/>
      <protection/>
    </xf>
    <xf numFmtId="0" fontId="19" fillId="75" borderId="12" xfId="0" applyFont="1" applyFill="1" applyBorder="1" applyAlignment="1" applyProtection="1">
      <alignment horizontal="center" vertical="center" wrapText="1"/>
      <protection/>
    </xf>
    <xf numFmtId="0" fontId="19" fillId="47" borderId="12" xfId="0" applyFont="1" applyFill="1" applyBorder="1" applyAlignment="1">
      <alignment horizontal="center" vertical="center"/>
    </xf>
    <xf numFmtId="0" fontId="19" fillId="75" borderId="19" xfId="55" applyNumberFormat="1" applyFont="1" applyFill="1" applyBorder="1" applyAlignment="1" applyProtection="1">
      <alignment horizontal="center" vertical="center" wrapText="1"/>
      <protection/>
    </xf>
    <xf numFmtId="49" fontId="19" fillId="47" borderId="12" xfId="0" applyNumberFormat="1" applyFont="1" applyFill="1" applyBorder="1" applyAlignment="1" applyProtection="1">
      <alignment horizontal="center" vertical="center" wrapText="1"/>
      <protection/>
    </xf>
    <xf numFmtId="0" fontId="19" fillId="47" borderId="12" xfId="0" applyFont="1" applyFill="1" applyBorder="1" applyAlignment="1" applyProtection="1">
      <alignment horizontal="center" vertical="center" wrapText="1"/>
      <protection/>
    </xf>
    <xf numFmtId="0" fontId="19" fillId="84" borderId="21" xfId="0" applyFont="1" applyFill="1" applyBorder="1" applyAlignment="1" applyProtection="1">
      <alignment/>
      <protection locked="0"/>
    </xf>
    <xf numFmtId="0" fontId="19" fillId="85" borderId="0" xfId="0" applyFont="1" applyFill="1" applyBorder="1" applyAlignment="1" applyProtection="1">
      <alignment/>
      <protection locked="0"/>
    </xf>
    <xf numFmtId="0" fontId="18" fillId="85" borderId="0" xfId="0" applyFont="1" applyFill="1" applyBorder="1" applyAlignment="1" applyProtection="1">
      <alignment vertical="center"/>
      <protection locked="0"/>
    </xf>
    <xf numFmtId="0" fontId="18" fillId="26" borderId="22" xfId="55" applyNumberFormat="1" applyFont="1" applyFill="1" applyBorder="1" applyAlignment="1" applyProtection="1">
      <alignment horizontal="center" vertical="center"/>
      <protection locked="0"/>
    </xf>
    <xf numFmtId="0" fontId="19" fillId="85" borderId="0" xfId="0" applyFont="1" applyFill="1" applyAlignment="1" applyProtection="1">
      <alignment horizontal="center" vertical="center"/>
      <protection locked="0"/>
    </xf>
    <xf numFmtId="4" fontId="19" fillId="85" borderId="0" xfId="0" applyNumberFormat="1" applyFont="1" applyFill="1" applyAlignment="1" applyProtection="1">
      <alignment horizontal="center" vertical="center"/>
      <protection locked="0"/>
    </xf>
    <xf numFmtId="0" fontId="19" fillId="27" borderId="0" xfId="0" applyFont="1" applyFill="1" applyAlignment="1" applyProtection="1">
      <alignment horizontal="center" vertical="center"/>
      <protection locked="0"/>
    </xf>
    <xf numFmtId="4" fontId="19" fillId="27" borderId="0" xfId="0" applyNumberFormat="1" applyFont="1" applyFill="1" applyAlignment="1" applyProtection="1">
      <alignment horizontal="center" vertical="center"/>
      <protection locked="0"/>
    </xf>
    <xf numFmtId="0" fontId="19" fillId="27" borderId="0" xfId="0" applyFont="1" applyFill="1" applyAlignment="1" applyProtection="1">
      <alignment vertical="center"/>
      <protection locked="0"/>
    </xf>
    <xf numFmtId="0" fontId="19" fillId="69" borderId="12" xfId="0" applyNumberFormat="1" applyFont="1" applyFill="1" applyBorder="1" applyAlignment="1" applyProtection="1">
      <alignment horizontal="center" vertical="center" wrapText="1"/>
      <protection locked="0"/>
    </xf>
    <xf numFmtId="0" fontId="0" fillId="47" borderId="12" xfId="84" applyNumberFormat="1" applyFont="1" applyFill="1" applyBorder="1" applyAlignment="1" applyProtection="1">
      <alignment horizontal="center" vertical="center" wrapText="1"/>
      <protection/>
    </xf>
    <xf numFmtId="0" fontId="19" fillId="42" borderId="20" xfId="0" applyFont="1" applyFill="1" applyBorder="1" applyAlignment="1" applyProtection="1">
      <alignment vertical="center" wrapText="1"/>
      <protection/>
    </xf>
    <xf numFmtId="0" fontId="19" fillId="44" borderId="20" xfId="0" applyFont="1" applyFill="1" applyBorder="1" applyAlignment="1" applyProtection="1">
      <alignment vertical="center" wrapText="1"/>
      <protection/>
    </xf>
    <xf numFmtId="0" fontId="19" fillId="86" borderId="20" xfId="0" applyFont="1" applyFill="1" applyBorder="1" applyAlignment="1" applyProtection="1">
      <alignment vertical="center" wrapText="1"/>
      <protection/>
    </xf>
    <xf numFmtId="14" fontId="25" fillId="66" borderId="12" xfId="0" applyNumberFormat="1" applyFont="1" applyFill="1" applyBorder="1" applyAlignment="1">
      <alignment horizontal="center" vertical="center" wrapText="1"/>
    </xf>
    <xf numFmtId="14" fontId="19" fillId="87" borderId="12" xfId="55" applyNumberFormat="1" applyFont="1" applyFill="1" applyBorder="1" applyAlignment="1" applyProtection="1">
      <alignment horizontal="center" vertical="center" wrapText="1"/>
      <protection locked="0"/>
    </xf>
    <xf numFmtId="0" fontId="19" fillId="88" borderId="12" xfId="55" applyNumberFormat="1" applyFont="1" applyFill="1" applyBorder="1" applyAlignment="1" applyProtection="1">
      <alignment horizontal="center" vertical="center" wrapText="1"/>
      <protection/>
    </xf>
    <xf numFmtId="0" fontId="19" fillId="89" borderId="12" xfId="0" applyFont="1" applyFill="1" applyBorder="1" applyAlignment="1" applyProtection="1">
      <alignment horizontal="center" vertical="center" wrapText="1"/>
      <protection/>
    </xf>
    <xf numFmtId="0" fontId="19" fillId="90" borderId="12" xfId="0" applyFont="1" applyFill="1" applyBorder="1" applyAlignment="1" applyProtection="1">
      <alignment horizontal="center" vertical="center" wrapText="1"/>
      <protection/>
    </xf>
    <xf numFmtId="0" fontId="19" fillId="91" borderId="12" xfId="0" applyFont="1" applyFill="1" applyBorder="1" applyAlignment="1" applyProtection="1">
      <alignment horizontal="center" vertical="center" wrapText="1"/>
      <protection/>
    </xf>
    <xf numFmtId="14" fontId="19" fillId="89" borderId="12" xfId="0" applyNumberFormat="1" applyFont="1" applyFill="1" applyBorder="1" applyAlignment="1" applyProtection="1">
      <alignment horizontal="center" vertical="center" wrapText="1"/>
      <protection/>
    </xf>
    <xf numFmtId="0" fontId="19" fillId="92" borderId="12" xfId="0" applyFont="1" applyFill="1" applyBorder="1" applyAlignment="1" applyProtection="1">
      <alignment horizontal="center" vertical="center" wrapText="1"/>
      <protection locked="0"/>
    </xf>
    <xf numFmtId="9" fontId="19" fillId="92" borderId="12" xfId="0" applyNumberFormat="1" applyFont="1" applyFill="1" applyBorder="1" applyAlignment="1" applyProtection="1">
      <alignment horizontal="center" vertical="center" wrapText="1"/>
      <protection locked="0"/>
    </xf>
    <xf numFmtId="14" fontId="19" fillId="93" borderId="12" xfId="27" applyNumberFormat="1" applyFont="1" applyFill="1" applyBorder="1" applyAlignment="1" applyProtection="1">
      <alignment horizontal="center" vertical="center" wrapText="1"/>
      <protection locked="0"/>
    </xf>
    <xf numFmtId="0" fontId="19" fillId="93" borderId="12" xfId="27" applyNumberFormat="1" applyFont="1" applyFill="1" applyBorder="1" applyAlignment="1" applyProtection="1">
      <alignment horizontal="justify" vertical="center" wrapText="1"/>
      <protection locked="0"/>
    </xf>
    <xf numFmtId="0" fontId="19" fillId="93" borderId="12" xfId="27" applyNumberFormat="1" applyFont="1" applyFill="1" applyBorder="1" applyAlignment="1" applyProtection="1">
      <alignment horizontal="center" vertical="center" wrapText="1"/>
      <protection locked="0"/>
    </xf>
    <xf numFmtId="0" fontId="19" fillId="94" borderId="20" xfId="0" applyFont="1" applyFill="1" applyBorder="1" applyAlignment="1" applyProtection="1">
      <alignment horizontal="center" vertical="center" wrapText="1"/>
      <protection/>
    </xf>
    <xf numFmtId="0" fontId="19" fillId="92" borderId="20" xfId="0" applyFont="1" applyFill="1" applyBorder="1" applyAlignment="1" applyProtection="1">
      <alignment horizontal="center" vertical="center" wrapText="1"/>
      <protection/>
    </xf>
    <xf numFmtId="0" fontId="19" fillId="94" borderId="20" xfId="55" applyNumberFormat="1" applyFont="1" applyFill="1" applyBorder="1" applyAlignment="1" applyProtection="1">
      <alignment horizontal="center" vertical="center" wrapText="1"/>
      <protection/>
    </xf>
    <xf numFmtId="9" fontId="19" fillId="93" borderId="12" xfId="27" applyNumberFormat="1" applyFont="1" applyFill="1" applyBorder="1" applyAlignment="1" applyProtection="1">
      <alignment horizontal="center" vertical="center" wrapText="1"/>
      <protection locked="0"/>
    </xf>
    <xf numFmtId="0" fontId="19" fillId="29" borderId="12" xfId="0" applyFont="1" applyFill="1" applyBorder="1" applyAlignment="1" applyProtection="1">
      <alignment horizontal="justify" vertical="center" wrapText="1"/>
      <protection/>
    </xf>
    <xf numFmtId="0" fontId="19" fillId="31" borderId="12" xfId="0" applyNumberFormat="1" applyFont="1" applyFill="1" applyBorder="1" applyAlignment="1" applyProtection="1">
      <alignment horizontal="justify" vertical="center" wrapText="1"/>
      <protection/>
    </xf>
    <xf numFmtId="0" fontId="25" fillId="66" borderId="12" xfId="0" applyFont="1" applyFill="1" applyBorder="1" applyAlignment="1" applyProtection="1">
      <alignment horizontal="justify" vertical="center" wrapText="1"/>
      <protection/>
    </xf>
    <xf numFmtId="0" fontId="25" fillId="73" borderId="19" xfId="0" applyNumberFormat="1" applyFont="1" applyFill="1" applyBorder="1" applyAlignment="1" applyProtection="1">
      <alignment horizontal="justify" vertical="center" wrapText="1"/>
      <protection/>
    </xf>
    <xf numFmtId="0" fontId="19" fillId="69" borderId="19" xfId="0" applyNumberFormat="1" applyFont="1" applyFill="1" applyBorder="1" applyAlignment="1" applyProtection="1">
      <alignment horizontal="justify" vertical="center" wrapText="1"/>
      <protection/>
    </xf>
    <xf numFmtId="0" fontId="19" fillId="95" borderId="12" xfId="0" applyFont="1" applyFill="1" applyBorder="1" applyAlignment="1" applyProtection="1">
      <alignment horizontal="justify" vertical="center" wrapText="1"/>
      <protection/>
    </xf>
    <xf numFmtId="0" fontId="19" fillId="54" borderId="12" xfId="0" applyFont="1" applyFill="1" applyBorder="1" applyAlignment="1" applyProtection="1">
      <alignment horizontal="justify" vertical="center" wrapText="1"/>
      <protection/>
    </xf>
    <xf numFmtId="0" fontId="19" fillId="47" borderId="12" xfId="0" applyNumberFormat="1" applyFont="1" applyFill="1" applyBorder="1" applyAlignment="1" applyProtection="1">
      <alignment horizontal="justify" vertical="center" wrapText="1"/>
      <protection/>
    </xf>
    <xf numFmtId="0" fontId="19" fillId="47" borderId="19" xfId="0" applyNumberFormat="1" applyFont="1" applyFill="1" applyBorder="1" applyAlignment="1" applyProtection="1">
      <alignment horizontal="justify" vertical="center" wrapText="1"/>
      <protection/>
    </xf>
    <xf numFmtId="0" fontId="19" fillId="50" borderId="19" xfId="0" applyNumberFormat="1" applyFont="1" applyFill="1" applyBorder="1" applyAlignment="1" applyProtection="1">
      <alignment horizontal="justify" vertical="center" wrapText="1"/>
      <protection/>
    </xf>
    <xf numFmtId="0" fontId="19" fillId="34" borderId="12" xfId="0" applyFont="1" applyFill="1" applyBorder="1" applyAlignment="1" applyProtection="1">
      <alignment horizontal="justify" vertical="center" wrapText="1"/>
      <protection/>
    </xf>
    <xf numFmtId="0" fontId="19" fillId="39" borderId="12" xfId="0" applyFont="1" applyFill="1" applyBorder="1" applyAlignment="1" applyProtection="1">
      <alignment horizontal="justify" vertical="center" wrapText="1"/>
      <protection/>
    </xf>
    <xf numFmtId="0" fontId="19" fillId="72" borderId="19" xfId="0" applyFont="1" applyFill="1" applyBorder="1" applyAlignment="1" applyProtection="1">
      <alignment horizontal="justify" vertical="center" wrapText="1"/>
      <protection/>
    </xf>
    <xf numFmtId="0" fontId="19" fillId="42" borderId="20" xfId="0" applyFont="1" applyFill="1" applyBorder="1" applyAlignment="1" applyProtection="1">
      <alignment horizontal="justify" vertical="center" wrapText="1"/>
      <protection/>
    </xf>
    <xf numFmtId="0" fontId="19" fillId="92" borderId="20" xfId="0" applyNumberFormat="1" applyFont="1" applyFill="1" applyBorder="1" applyAlignment="1" applyProtection="1">
      <alignment horizontal="justify" vertical="center" wrapText="1"/>
      <protection/>
    </xf>
    <xf numFmtId="0" fontId="19" fillId="68" borderId="20" xfId="0" applyFont="1" applyFill="1" applyBorder="1" applyAlignment="1" applyProtection="1">
      <alignment horizontal="center" vertical="center" wrapText="1"/>
      <protection/>
    </xf>
    <xf numFmtId="0" fontId="19" fillId="68" borderId="23" xfId="0" applyFont="1" applyFill="1" applyBorder="1" applyAlignment="1" applyProtection="1">
      <alignment horizontal="center" vertical="center" wrapText="1"/>
      <protection/>
    </xf>
    <xf numFmtId="0" fontId="19" fillId="69" borderId="20" xfId="0" applyFont="1" applyFill="1" applyBorder="1" applyAlignment="1" applyProtection="1">
      <alignment horizontal="center" vertical="center" wrapText="1"/>
      <protection/>
    </xf>
    <xf numFmtId="0" fontId="19" fillId="69" borderId="23" xfId="0" applyFont="1" applyFill="1" applyBorder="1" applyAlignment="1" applyProtection="1">
      <alignment horizontal="center" vertical="center" wrapText="1"/>
      <protection/>
    </xf>
    <xf numFmtId="0" fontId="19" fillId="69" borderId="19" xfId="0" applyFont="1" applyFill="1" applyBorder="1" applyAlignment="1" applyProtection="1">
      <alignment horizontal="center" vertical="center" wrapText="1"/>
      <protection/>
    </xf>
    <xf numFmtId="14" fontId="19" fillId="68" borderId="23" xfId="0" applyNumberFormat="1" applyFont="1" applyFill="1" applyBorder="1" applyAlignment="1" applyProtection="1">
      <alignment horizontal="center" vertical="center" wrapText="1"/>
      <protection/>
    </xf>
    <xf numFmtId="0" fontId="19" fillId="68" borderId="23" xfId="0" applyFont="1" applyFill="1" applyBorder="1" applyAlignment="1" applyProtection="1">
      <alignment horizontal="justify" vertical="center" wrapText="1"/>
      <protection/>
    </xf>
    <xf numFmtId="0" fontId="19" fillId="40" borderId="19" xfId="27" applyNumberFormat="1" applyFont="1" applyFill="1" applyBorder="1" applyAlignment="1" applyProtection="1">
      <alignment horizontal="center" vertical="center" wrapText="1"/>
      <protection/>
    </xf>
    <xf numFmtId="0" fontId="19" fillId="41" borderId="19" xfId="42" applyNumberFormat="1" applyFont="1" applyFill="1" applyBorder="1" applyAlignment="1" applyProtection="1">
      <alignment horizontal="center" vertical="center" wrapText="1"/>
      <protection/>
    </xf>
    <xf numFmtId="14" fontId="19" fillId="75" borderId="23" xfId="55" applyNumberFormat="1" applyFont="1" applyFill="1" applyBorder="1" applyAlignment="1" applyProtection="1">
      <alignment horizontal="center" vertical="center" wrapText="1"/>
      <protection/>
    </xf>
    <xf numFmtId="0" fontId="19" fillId="31" borderId="20" xfId="0" applyNumberFormat="1" applyFont="1" applyFill="1" applyBorder="1" applyAlignment="1" applyProtection="1">
      <alignment horizontal="justify" vertical="center" wrapText="1"/>
      <protection/>
    </xf>
    <xf numFmtId="0" fontId="19" fillId="94" borderId="12" xfId="0" applyFont="1" applyFill="1" applyBorder="1" applyAlignment="1" applyProtection="1">
      <alignment horizontal="center" vertical="center" wrapText="1"/>
      <protection/>
    </xf>
    <xf numFmtId="0" fontId="19" fillId="92" borderId="12" xfId="0" applyFont="1" applyFill="1" applyBorder="1" applyAlignment="1" applyProtection="1">
      <alignment horizontal="center" vertical="center" wrapText="1"/>
      <protection/>
    </xf>
    <xf numFmtId="0" fontId="19" fillId="92" borderId="12" xfId="0" applyNumberFormat="1" applyFont="1" applyFill="1" applyBorder="1" applyAlignment="1" applyProtection="1">
      <alignment horizontal="justify" vertical="center" wrapText="1"/>
      <protection/>
    </xf>
    <xf numFmtId="0" fontId="19" fillId="94" borderId="12" xfId="55" applyNumberFormat="1" applyFont="1" applyFill="1" applyBorder="1" applyAlignment="1" applyProtection="1">
      <alignment horizontal="center" vertical="center" wrapText="1"/>
      <protection/>
    </xf>
    <xf numFmtId="0" fontId="19" fillId="58" borderId="19" xfId="0" applyFont="1" applyFill="1" applyBorder="1" applyAlignment="1" applyProtection="1">
      <alignment horizontal="center" vertical="center" wrapText="1"/>
      <protection/>
    </xf>
    <xf numFmtId="0" fontId="19" fillId="40" borderId="19" xfId="27" applyNumberFormat="1" applyFont="1" applyFill="1" applyBorder="1" applyAlignment="1" applyProtection="1">
      <alignment horizontal="center" vertical="center" wrapText="1"/>
      <protection/>
    </xf>
    <xf numFmtId="0" fontId="19" fillId="41" borderId="19" xfId="42" applyNumberFormat="1" applyFont="1" applyFill="1" applyBorder="1" applyAlignment="1" applyProtection="1">
      <alignment horizontal="center" vertical="center" wrapText="1"/>
      <protection/>
    </xf>
    <xf numFmtId="0" fontId="19" fillId="38" borderId="19" xfId="42" applyNumberFormat="1" applyFont="1" applyFill="1" applyBorder="1" applyAlignment="1" applyProtection="1">
      <alignment horizontal="center" vertical="center" wrapText="1"/>
      <protection/>
    </xf>
    <xf numFmtId="14" fontId="19" fillId="58" borderId="19" xfId="0" applyNumberFormat="1" applyFont="1" applyFill="1" applyBorder="1" applyAlignment="1" applyProtection="1">
      <alignment horizontal="center" vertical="center" wrapText="1"/>
      <protection/>
    </xf>
    <xf numFmtId="0" fontId="19" fillId="68" borderId="20" xfId="0" applyFont="1" applyFill="1" applyBorder="1" applyAlignment="1" applyProtection="1">
      <alignment horizontal="center" vertical="center" wrapText="1"/>
      <protection/>
    </xf>
    <xf numFmtId="0" fontId="19" fillId="69" borderId="19" xfId="0" applyFont="1" applyFill="1" applyBorder="1" applyAlignment="1" applyProtection="1">
      <alignment horizontal="center" vertical="center" wrapText="1"/>
      <protection/>
    </xf>
    <xf numFmtId="0" fontId="19" fillId="69" borderId="20" xfId="0" applyFont="1" applyFill="1" applyBorder="1" applyAlignment="1" applyProtection="1">
      <alignment horizontal="center" vertical="center" wrapText="1"/>
      <protection/>
    </xf>
    <xf numFmtId="0" fontId="19" fillId="58" borderId="19" xfId="0" applyFont="1" applyFill="1" applyBorder="1" applyAlignment="1" applyProtection="1">
      <alignment horizontal="center" vertical="center" wrapText="1"/>
      <protection/>
    </xf>
    <xf numFmtId="0" fontId="19" fillId="41" borderId="19" xfId="42" applyNumberFormat="1" applyFont="1" applyFill="1" applyBorder="1" applyAlignment="1" applyProtection="1">
      <alignment horizontal="center" vertical="center" wrapText="1"/>
      <protection/>
    </xf>
    <xf numFmtId="0" fontId="19" fillId="58" borderId="19" xfId="0" applyNumberFormat="1" applyFont="1" applyFill="1" applyBorder="1" applyAlignment="1" applyProtection="1">
      <alignment horizontal="justify" vertical="center" wrapText="1"/>
      <protection/>
    </xf>
    <xf numFmtId="0" fontId="19" fillId="89" borderId="20" xfId="0" applyFont="1" applyFill="1" applyBorder="1" applyAlignment="1" applyProtection="1">
      <alignment vertical="center" wrapText="1"/>
      <protection/>
    </xf>
    <xf numFmtId="0" fontId="19" fillId="89" borderId="12" xfId="0" applyFont="1" applyFill="1" applyBorder="1" applyAlignment="1" applyProtection="1">
      <alignment vertical="center" wrapText="1"/>
      <protection/>
    </xf>
    <xf numFmtId="0" fontId="19" fillId="42" borderId="20" xfId="0" applyFont="1" applyFill="1" applyBorder="1" applyAlignment="1" applyProtection="1">
      <alignment horizontal="center" vertical="center" wrapText="1"/>
      <protection/>
    </xf>
    <xf numFmtId="0" fontId="19" fillId="45" borderId="19" xfId="27" applyNumberFormat="1" applyFont="1" applyFill="1" applyBorder="1" applyAlignment="1" applyProtection="1">
      <alignment horizontal="justify" vertical="center" wrapText="1"/>
      <protection/>
    </xf>
    <xf numFmtId="9" fontId="19" fillId="31" borderId="12" xfId="0" applyNumberFormat="1" applyFont="1" applyFill="1" applyBorder="1" applyAlignment="1" applyProtection="1">
      <alignment horizontal="center" vertical="center" wrapText="1"/>
      <protection/>
    </xf>
    <xf numFmtId="0" fontId="19" fillId="38" borderId="23" xfId="55" applyNumberFormat="1" applyFont="1" applyFill="1" applyBorder="1" applyAlignment="1" applyProtection="1">
      <alignment horizontal="center" vertical="center" wrapText="1"/>
      <protection/>
    </xf>
    <xf numFmtId="0" fontId="19" fillId="37" borderId="19" xfId="0" applyFont="1" applyFill="1" applyBorder="1" applyAlignment="1" applyProtection="1">
      <alignment horizontal="center" vertical="center" wrapText="1"/>
      <protection/>
    </xf>
    <xf numFmtId="0" fontId="19" fillId="96" borderId="12" xfId="0" applyFont="1" applyFill="1" applyBorder="1" applyAlignment="1" applyProtection="1">
      <alignment horizontal="center" vertical="center" wrapText="1"/>
      <protection/>
    </xf>
    <xf numFmtId="0" fontId="19" fillId="97" borderId="12" xfId="0" applyFont="1" applyFill="1" applyBorder="1" applyAlignment="1" applyProtection="1">
      <alignment horizontal="justify" vertical="center" wrapText="1"/>
      <protection/>
    </xf>
    <xf numFmtId="0" fontId="19" fillId="96" borderId="12" xfId="55" applyNumberFormat="1" applyFont="1" applyFill="1" applyBorder="1" applyAlignment="1" applyProtection="1">
      <alignment horizontal="center" vertical="center" wrapText="1"/>
      <protection/>
    </xf>
    <xf numFmtId="14" fontId="19" fillId="96" borderId="12" xfId="55" applyNumberFormat="1" applyFont="1" applyFill="1" applyBorder="1" applyAlignment="1" applyProtection="1">
      <alignment horizontal="center" vertical="center" wrapText="1"/>
      <protection/>
    </xf>
    <xf numFmtId="14" fontId="19" fillId="68" borderId="19" xfId="0" applyNumberFormat="1" applyFont="1" applyFill="1" applyBorder="1" applyAlignment="1" applyProtection="1">
      <alignment horizontal="center" vertical="center" wrapText="1"/>
      <protection/>
    </xf>
    <xf numFmtId="1" fontId="19" fillId="41" borderId="12" xfId="55" applyNumberFormat="1" applyFont="1" applyFill="1" applyBorder="1" applyAlignment="1" applyProtection="1">
      <alignment horizontal="center" vertical="center" wrapText="1"/>
      <protection/>
    </xf>
    <xf numFmtId="0" fontId="19" fillId="41" borderId="12" xfId="42" applyNumberFormat="1" applyFont="1" applyFill="1" applyBorder="1" applyAlignment="1" applyProtection="1">
      <alignment horizontal="center" vertical="center" wrapText="1"/>
      <protection/>
    </xf>
    <xf numFmtId="4" fontId="19" fillId="47" borderId="12" xfId="0" applyNumberFormat="1" applyFont="1" applyFill="1" applyBorder="1" applyAlignment="1" applyProtection="1">
      <alignment horizontal="center" vertical="center" wrapText="1"/>
      <protection locked="0"/>
    </xf>
    <xf numFmtId="14" fontId="19" fillId="57" borderId="12" xfId="57" applyNumberFormat="1" applyFont="1" applyFill="1" applyBorder="1" applyAlignment="1" applyProtection="1">
      <alignment horizontal="center" vertical="center" wrapText="1"/>
      <protection locked="0"/>
    </xf>
    <xf numFmtId="0" fontId="19" fillId="44" borderId="12" xfId="57" applyFont="1" applyFill="1" applyBorder="1" applyAlignment="1" applyProtection="1">
      <alignment horizontal="justify" vertical="center" wrapText="1"/>
      <protection locked="0"/>
    </xf>
    <xf numFmtId="0" fontId="25" fillId="95" borderId="12" xfId="0" applyFont="1" applyFill="1" applyBorder="1" applyAlignment="1" applyProtection="1">
      <alignment horizontal="justify" vertical="center" wrapText="1"/>
      <protection/>
    </xf>
    <xf numFmtId="0" fontId="26" fillId="24" borderId="14" xfId="27" applyNumberFormat="1" applyFont="1" applyFill="1" applyBorder="1" applyAlignment="1" applyProtection="1">
      <alignment horizontal="center" vertical="center" wrapText="1"/>
      <protection locked="0"/>
    </xf>
    <xf numFmtId="0" fontId="26" fillId="24" borderId="14" xfId="27" applyNumberFormat="1" applyFont="1" applyFill="1" applyBorder="1" applyAlignment="1" applyProtection="1">
      <alignment horizontal="center" vertical="center" wrapText="1"/>
      <protection/>
    </xf>
    <xf numFmtId="0" fontId="25" fillId="32" borderId="12" xfId="27" applyNumberFormat="1" applyFont="1" applyFill="1" applyBorder="1" applyAlignment="1" applyProtection="1">
      <alignment horizontal="justify" vertical="center" wrapText="1"/>
      <protection locked="0"/>
    </xf>
    <xf numFmtId="0" fontId="25" fillId="52" borderId="12" xfId="0" applyFont="1" applyFill="1" applyBorder="1" applyAlignment="1" applyProtection="1">
      <alignment horizontal="justify" vertical="center" wrapText="1"/>
      <protection/>
    </xf>
    <xf numFmtId="0" fontId="25" fillId="50" borderId="12" xfId="0" applyFont="1" applyFill="1" applyBorder="1" applyAlignment="1" applyProtection="1">
      <alignment horizontal="center" vertical="center" wrapText="1"/>
      <protection locked="0"/>
    </xf>
    <xf numFmtId="0" fontId="25" fillId="37" borderId="12" xfId="0" applyFont="1" applyFill="1" applyBorder="1" applyAlignment="1" applyProtection="1">
      <alignment horizontal="justify" vertical="center"/>
      <protection locked="0"/>
    </xf>
    <xf numFmtId="0" fontId="25" fillId="93" borderId="12" xfId="27" applyNumberFormat="1" applyFont="1" applyFill="1" applyBorder="1" applyAlignment="1" applyProtection="1">
      <alignment horizontal="justify" vertical="center" wrapText="1"/>
      <protection locked="0"/>
    </xf>
    <xf numFmtId="0" fontId="25" fillId="27" borderId="0" xfId="0" applyFont="1" applyFill="1" applyAlignment="1" applyProtection="1">
      <alignment/>
      <protection locked="0"/>
    </xf>
    <xf numFmtId="0" fontId="25" fillId="83" borderId="12" xfId="0" applyFont="1" applyFill="1" applyBorder="1" applyAlignment="1">
      <alignment horizontal="justify" vertical="center"/>
    </xf>
    <xf numFmtId="9" fontId="0" fillId="27" borderId="0" xfId="84" applyFill="1" applyAlignment="1" applyProtection="1">
      <alignment vertical="center"/>
      <protection locked="0"/>
    </xf>
    <xf numFmtId="9" fontId="0" fillId="27" borderId="0" xfId="84" applyFill="1" applyAlignment="1" applyProtection="1">
      <alignment/>
      <protection locked="0"/>
    </xf>
    <xf numFmtId="9" fontId="19" fillId="27" borderId="0" xfId="0" applyNumberFormat="1" applyFont="1" applyFill="1" applyAlignment="1" applyProtection="1">
      <alignment/>
      <protection locked="0"/>
    </xf>
    <xf numFmtId="14" fontId="19" fillId="96" borderId="19" xfId="55" applyNumberFormat="1" applyFont="1" applyFill="1" applyBorder="1" applyAlignment="1" applyProtection="1">
      <alignment horizontal="center" vertical="center" wrapText="1"/>
      <protection/>
    </xf>
    <xf numFmtId="0" fontId="19" fillId="97" borderId="19" xfId="0" applyFont="1" applyFill="1" applyBorder="1" applyAlignment="1" applyProtection="1">
      <alignment horizontal="justify" vertical="center" wrapText="1"/>
      <protection/>
    </xf>
    <xf numFmtId="0" fontId="19" fillId="38" borderId="19" xfId="55" applyNumberFormat="1" applyFont="1" applyFill="1" applyBorder="1" applyAlignment="1" applyProtection="1">
      <alignment horizontal="center" vertical="center" wrapText="1"/>
      <protection/>
    </xf>
    <xf numFmtId="0" fontId="19" fillId="47" borderId="19" xfId="0" applyFont="1" applyFill="1" applyBorder="1" applyAlignment="1" applyProtection="1">
      <alignment horizontal="center" vertical="center" wrapText="1"/>
      <protection/>
    </xf>
    <xf numFmtId="0" fontId="19" fillId="96" borderId="19" xfId="0" applyFont="1" applyFill="1" applyBorder="1" applyAlignment="1" applyProtection="1">
      <alignment horizontal="center" vertical="center" wrapText="1"/>
      <protection/>
    </xf>
    <xf numFmtId="0" fontId="19" fillId="56" borderId="12" xfId="0" applyFont="1" applyFill="1" applyBorder="1" applyAlignment="1" applyProtection="1">
      <alignment horizontal="justify" vertical="center" wrapText="1"/>
      <protection locked="0"/>
    </xf>
    <xf numFmtId="14" fontId="19" fillId="59" borderId="12" xfId="0" applyNumberFormat="1" applyFont="1" applyFill="1" applyBorder="1" applyAlignment="1" applyProtection="1">
      <alignment horizontal="justify" vertical="center" wrapText="1"/>
      <protection/>
    </xf>
    <xf numFmtId="0" fontId="19" fillId="59" borderId="12" xfId="0" applyFont="1" applyFill="1" applyBorder="1" applyAlignment="1" applyProtection="1">
      <alignment horizontal="justify" vertical="center" wrapText="1"/>
      <protection locked="0"/>
    </xf>
    <xf numFmtId="0" fontId="19" fillId="33" borderId="12" xfId="0" applyFont="1" applyFill="1" applyBorder="1" applyAlignment="1">
      <alignment horizontal="center" vertical="center" wrapText="1"/>
    </xf>
    <xf numFmtId="9" fontId="19" fillId="27" borderId="0" xfId="84" applyFont="1" applyFill="1" applyAlignment="1" applyProtection="1">
      <alignment/>
      <protection locked="0"/>
    </xf>
    <xf numFmtId="1" fontId="19" fillId="69" borderId="12" xfId="84" applyNumberFormat="1" applyFont="1" applyFill="1" applyBorder="1" applyAlignment="1" applyProtection="1">
      <alignment horizontal="center" vertical="center" wrapText="1"/>
      <protection/>
    </xf>
    <xf numFmtId="9" fontId="28" fillId="27" borderId="0" xfId="84" applyFont="1" applyFill="1" applyAlignment="1" applyProtection="1">
      <alignment/>
      <protection locked="0"/>
    </xf>
    <xf numFmtId="0" fontId="25" fillId="50" borderId="12" xfId="0" applyFont="1" applyFill="1" applyBorder="1" applyAlignment="1" applyProtection="1">
      <alignment horizontal="justify" vertical="center" wrapText="1"/>
      <protection locked="0"/>
    </xf>
    <xf numFmtId="0" fontId="19" fillId="68" borderId="19" xfId="0" applyFont="1" applyFill="1" applyBorder="1" applyAlignment="1" applyProtection="1">
      <alignment horizontal="center" vertical="center" wrapText="1"/>
      <protection/>
    </xf>
    <xf numFmtId="0" fontId="19" fillId="69" borderId="19" xfId="0" applyFont="1" applyFill="1" applyBorder="1" applyAlignment="1" applyProtection="1">
      <alignment horizontal="center" vertical="center" wrapText="1"/>
      <protection/>
    </xf>
    <xf numFmtId="0" fontId="19" fillId="69" borderId="19" xfId="0" applyNumberFormat="1" applyFont="1" applyFill="1" applyBorder="1" applyAlignment="1" applyProtection="1">
      <alignment horizontal="center" vertical="center" wrapText="1"/>
      <protection/>
    </xf>
    <xf numFmtId="14" fontId="19" fillId="68" borderId="19" xfId="0" applyNumberFormat="1" applyFont="1" applyFill="1" applyBorder="1" applyAlignment="1" applyProtection="1">
      <alignment horizontal="center" vertical="center" wrapText="1"/>
      <protection/>
    </xf>
    <xf numFmtId="0" fontId="19" fillId="58" borderId="19" xfId="0" applyFont="1" applyFill="1" applyBorder="1" applyAlignment="1" applyProtection="1">
      <alignment horizontal="center" vertical="center" wrapText="1"/>
      <protection/>
    </xf>
    <xf numFmtId="0" fontId="19" fillId="68" borderId="19" xfId="0" applyFont="1" applyFill="1" applyBorder="1" applyAlignment="1" applyProtection="1">
      <alignment horizontal="center" vertical="center" wrapText="1"/>
      <protection/>
    </xf>
    <xf numFmtId="0" fontId="19" fillId="69" borderId="19" xfId="0" applyFont="1" applyFill="1" applyBorder="1" applyAlignment="1" applyProtection="1">
      <alignment horizontal="center" vertical="center" wrapText="1"/>
      <protection/>
    </xf>
    <xf numFmtId="0" fontId="19" fillId="69" borderId="19" xfId="0" applyNumberFormat="1" applyFont="1" applyFill="1" applyBorder="1" applyAlignment="1" applyProtection="1">
      <alignment horizontal="center" vertical="center" wrapText="1"/>
      <protection/>
    </xf>
    <xf numFmtId="14" fontId="19" fillId="68" borderId="19" xfId="0" applyNumberFormat="1" applyFont="1" applyFill="1" applyBorder="1" applyAlignment="1" applyProtection="1">
      <alignment horizontal="center" vertical="center" wrapText="1"/>
      <protection/>
    </xf>
    <xf numFmtId="0" fontId="19" fillId="69" borderId="19" xfId="0" applyNumberFormat="1" applyFont="1" applyFill="1" applyBorder="1" applyAlignment="1" applyProtection="1">
      <alignment horizontal="center" vertical="center" wrapText="1"/>
      <protection/>
    </xf>
    <xf numFmtId="0" fontId="19" fillId="68" borderId="19" xfId="0" applyFont="1" applyFill="1" applyBorder="1" applyAlignment="1" applyProtection="1">
      <alignment horizontal="center" vertical="center" wrapText="1"/>
      <protection/>
    </xf>
    <xf numFmtId="14" fontId="19" fillId="46" borderId="19" xfId="42" applyNumberFormat="1" applyFont="1" applyFill="1" applyBorder="1" applyAlignment="1" applyProtection="1">
      <alignment horizontal="center" vertical="center" wrapText="1"/>
      <protection/>
    </xf>
    <xf numFmtId="0" fontId="19" fillId="43" borderId="12" xfId="0" applyFont="1" applyFill="1" applyBorder="1" applyAlignment="1" applyProtection="1">
      <alignment horizontal="justify" vertical="center" wrapText="1"/>
      <protection/>
    </xf>
    <xf numFmtId="0" fontId="19" fillId="98" borderId="12" xfId="0" applyFont="1" applyFill="1" applyBorder="1" applyAlignment="1" applyProtection="1">
      <alignment horizontal="center" vertical="center" wrapText="1"/>
      <protection/>
    </xf>
    <xf numFmtId="0" fontId="19" fillId="50" borderId="19" xfId="0" applyNumberFormat="1" applyFont="1" applyFill="1" applyBorder="1" applyAlignment="1" applyProtection="1">
      <alignment horizontal="justify" vertical="center" wrapText="1"/>
      <protection/>
    </xf>
    <xf numFmtId="0" fontId="19" fillId="47" borderId="12" xfId="0" applyFont="1" applyFill="1" applyBorder="1" applyAlignment="1" applyProtection="1">
      <alignment horizontal="center" vertical="center" wrapText="1"/>
      <protection/>
    </xf>
    <xf numFmtId="0" fontId="19" fillId="58" borderId="19" xfId="0" applyFont="1" applyFill="1" applyBorder="1" applyAlignment="1" applyProtection="1">
      <alignment horizontal="center" vertical="center" wrapText="1"/>
      <protection/>
    </xf>
    <xf numFmtId="0" fontId="19" fillId="75" borderId="19" xfId="55" applyNumberFormat="1" applyFont="1" applyFill="1" applyBorder="1" applyAlignment="1" applyProtection="1">
      <alignment horizontal="center" vertical="center" wrapText="1"/>
      <protection/>
    </xf>
    <xf numFmtId="0" fontId="19" fillId="50" borderId="19" xfId="0" applyFont="1" applyFill="1" applyBorder="1" applyAlignment="1" applyProtection="1">
      <alignment horizontal="center" vertical="center" wrapText="1"/>
      <protection/>
    </xf>
    <xf numFmtId="0" fontId="19" fillId="51" borderId="19" xfId="27" applyNumberFormat="1" applyFont="1" applyFill="1" applyBorder="1" applyAlignment="1" applyProtection="1">
      <alignment horizontal="center" vertical="center" wrapText="1"/>
      <protection/>
    </xf>
    <xf numFmtId="14" fontId="19" fillId="75" borderId="20" xfId="55" applyNumberFormat="1" applyFont="1" applyFill="1" applyBorder="1" applyAlignment="1" applyProtection="1">
      <alignment horizontal="center" vertical="center" wrapText="1"/>
      <protection/>
    </xf>
    <xf numFmtId="0" fontId="19" fillId="62" borderId="12" xfId="0" applyNumberFormat="1" applyFont="1" applyFill="1" applyBorder="1" applyAlignment="1" applyProtection="1">
      <alignment vertical="center" wrapText="1"/>
      <protection/>
    </xf>
    <xf numFmtId="0" fontId="19" fillId="68" borderId="19" xfId="0" applyFont="1" applyFill="1" applyBorder="1" applyAlignment="1" applyProtection="1">
      <alignment horizontal="center" vertical="center" wrapText="1"/>
      <protection/>
    </xf>
    <xf numFmtId="0" fontId="19" fillId="69" borderId="19" xfId="0" applyFont="1" applyFill="1" applyBorder="1" applyAlignment="1" applyProtection="1">
      <alignment horizontal="center" vertical="center" wrapText="1"/>
      <protection/>
    </xf>
    <xf numFmtId="14" fontId="19" fillId="68" borderId="19" xfId="0" applyNumberFormat="1" applyFont="1" applyFill="1" applyBorder="1" applyAlignment="1" applyProtection="1">
      <alignment horizontal="center" vertical="center" wrapText="1"/>
      <protection/>
    </xf>
    <xf numFmtId="9" fontId="19" fillId="68" borderId="19" xfId="0" applyNumberFormat="1" applyFont="1" applyFill="1" applyBorder="1" applyAlignment="1" applyProtection="1">
      <alignment horizontal="center" vertical="center" wrapText="1"/>
      <protection/>
    </xf>
    <xf numFmtId="0" fontId="19" fillId="69" borderId="20" xfId="0" applyFont="1" applyFill="1" applyBorder="1" applyAlignment="1" applyProtection="1">
      <alignment horizontal="center" vertical="center" wrapText="1"/>
      <protection/>
    </xf>
    <xf numFmtId="0" fontId="19" fillId="69" borderId="19" xfId="0" applyFont="1" applyFill="1" applyBorder="1" applyAlignment="1" applyProtection="1">
      <alignment horizontal="center" vertical="center" wrapText="1"/>
      <protection/>
    </xf>
    <xf numFmtId="0" fontId="19" fillId="68" borderId="20" xfId="0" applyFont="1" applyFill="1" applyBorder="1" applyAlignment="1" applyProtection="1">
      <alignment horizontal="center" vertical="center" wrapText="1"/>
      <protection/>
    </xf>
    <xf numFmtId="0" fontId="19" fillId="69" borderId="19" xfId="0" applyNumberFormat="1" applyFont="1" applyFill="1" applyBorder="1" applyAlignment="1" applyProtection="1">
      <alignment horizontal="center" vertical="center" wrapText="1"/>
      <protection/>
    </xf>
    <xf numFmtId="0" fontId="19" fillId="68" borderId="20" xfId="0" applyFont="1" applyFill="1" applyBorder="1" applyAlignment="1" applyProtection="1">
      <alignment horizontal="center" vertical="center" wrapText="1"/>
      <protection/>
    </xf>
    <xf numFmtId="0" fontId="19" fillId="69" borderId="20" xfId="0" applyFont="1" applyFill="1" applyBorder="1" applyAlignment="1" applyProtection="1">
      <alignment horizontal="center" vertical="center" wrapText="1"/>
      <protection/>
    </xf>
    <xf numFmtId="0" fontId="19" fillId="69" borderId="19" xfId="0" applyFont="1" applyFill="1" applyBorder="1" applyAlignment="1" applyProtection="1">
      <alignment horizontal="center" vertical="center" wrapText="1"/>
      <protection/>
    </xf>
    <xf numFmtId="0" fontId="19" fillId="68" borderId="19" xfId="55" applyNumberFormat="1" applyFont="1" applyFill="1" applyBorder="1" applyAlignment="1" applyProtection="1">
      <alignment horizontal="center" vertical="center" wrapText="1"/>
      <protection/>
    </xf>
    <xf numFmtId="0" fontId="19" fillId="68" borderId="12" xfId="0" applyFont="1" applyFill="1" applyBorder="1" applyAlignment="1" applyProtection="1">
      <alignment horizontal="center" vertical="center" wrapText="1"/>
      <protection/>
    </xf>
    <xf numFmtId="0" fontId="19" fillId="68" borderId="12" xfId="0" applyFont="1" applyFill="1" applyBorder="1" applyAlignment="1" applyProtection="1">
      <alignment horizontal="center" vertical="center" wrapText="1"/>
      <protection/>
    </xf>
    <xf numFmtId="14" fontId="19" fillId="69" borderId="19" xfId="0" applyNumberFormat="1" applyFont="1" applyFill="1" applyBorder="1" applyAlignment="1" applyProtection="1">
      <alignment horizontal="center" vertical="center" wrapText="1"/>
      <protection/>
    </xf>
    <xf numFmtId="0" fontId="19" fillId="68" borderId="12" xfId="0" applyFont="1" applyFill="1" applyBorder="1" applyAlignment="1" applyProtection="1">
      <alignment horizontal="center" vertical="center" wrapText="1"/>
      <protection/>
    </xf>
    <xf numFmtId="14" fontId="25" fillId="66" borderId="19" xfId="0" applyNumberFormat="1" applyFont="1" applyFill="1" applyBorder="1" applyAlignment="1" applyProtection="1">
      <alignment horizontal="center" vertical="center" wrapText="1"/>
      <protection/>
    </xf>
    <xf numFmtId="14" fontId="25" fillId="66" borderId="19" xfId="0" applyNumberFormat="1" applyFont="1" applyFill="1" applyBorder="1" applyAlignment="1" applyProtection="1">
      <alignment horizontal="center" vertical="center"/>
      <protection/>
    </xf>
    <xf numFmtId="0" fontId="25" fillId="66" borderId="19" xfId="0" applyFont="1" applyFill="1" applyBorder="1" applyAlignment="1" applyProtection="1">
      <alignment horizontal="center" vertical="center" wrapText="1"/>
      <protection/>
    </xf>
    <xf numFmtId="0" fontId="25" fillId="99" borderId="12" xfId="27" applyNumberFormat="1" applyFont="1" applyFill="1" applyBorder="1" applyAlignment="1" applyProtection="1">
      <alignment horizontal="center" vertical="center" wrapText="1"/>
      <protection/>
    </xf>
    <xf numFmtId="14" fontId="25" fillId="66" borderId="19" xfId="0" applyNumberFormat="1" applyFont="1" applyFill="1" applyBorder="1" applyAlignment="1">
      <alignment horizontal="center" vertical="center"/>
    </xf>
    <xf numFmtId="0" fontId="25" fillId="66" borderId="19" xfId="0" applyFont="1" applyFill="1" applyBorder="1" applyAlignment="1">
      <alignment horizontal="justify" vertical="center" wrapText="1"/>
    </xf>
    <xf numFmtId="0" fontId="25" fillId="66" borderId="19" xfId="0" applyFont="1" applyFill="1" applyBorder="1" applyAlignment="1">
      <alignment horizontal="center" vertical="center" wrapText="1"/>
    </xf>
    <xf numFmtId="0" fontId="25" fillId="66" borderId="19" xfId="0" applyFont="1" applyFill="1" applyBorder="1" applyAlignment="1" applyProtection="1">
      <alignment horizontal="justify" vertical="center" wrapText="1"/>
      <protection/>
    </xf>
    <xf numFmtId="0" fontId="25" fillId="74" borderId="12" xfId="55" applyNumberFormat="1" applyFont="1" applyFill="1" applyBorder="1" applyAlignment="1" applyProtection="1">
      <alignment horizontal="center" vertical="center" wrapText="1"/>
      <protection/>
    </xf>
    <xf numFmtId="14" fontId="25" fillId="74" borderId="19" xfId="55" applyNumberFormat="1" applyFont="1" applyFill="1" applyBorder="1" applyAlignment="1" applyProtection="1">
      <alignment horizontal="center" vertical="center" wrapText="1"/>
      <protection/>
    </xf>
    <xf numFmtId="0" fontId="25" fillId="74" borderId="19" xfId="55" applyNumberFormat="1" applyFont="1" applyFill="1" applyBorder="1" applyAlignment="1" applyProtection="1">
      <alignment horizontal="center" vertical="center" wrapText="1"/>
      <protection/>
    </xf>
    <xf numFmtId="0" fontId="25" fillId="73" borderId="19" xfId="0" applyFont="1" applyFill="1" applyBorder="1" applyAlignment="1" applyProtection="1">
      <alignment horizontal="center" vertical="center" wrapText="1"/>
      <protection/>
    </xf>
    <xf numFmtId="9" fontId="19" fillId="68" borderId="12" xfId="0" applyNumberFormat="1" applyFont="1" applyFill="1" applyBorder="1" applyAlignment="1" applyProtection="1">
      <alignment horizontal="center" vertical="center" wrapText="1"/>
      <protection/>
    </xf>
    <xf numFmtId="0" fontId="25" fillId="66" borderId="12" xfId="0" applyFont="1" applyFill="1" applyBorder="1" applyAlignment="1" applyProtection="1">
      <alignment horizontal="justify" vertical="center" wrapText="1"/>
      <protection locked="0"/>
    </xf>
    <xf numFmtId="0" fontId="19" fillId="68" borderId="12" xfId="0" applyFont="1" applyFill="1" applyBorder="1" applyAlignment="1" applyProtection="1">
      <alignment horizontal="center" vertical="center" wrapText="1"/>
      <protection/>
    </xf>
    <xf numFmtId="0" fontId="19" fillId="68" borderId="12" xfId="0" applyFont="1" applyFill="1" applyBorder="1" applyAlignment="1" applyProtection="1">
      <alignment vertical="center" wrapText="1"/>
      <protection/>
    </xf>
    <xf numFmtId="0" fontId="19" fillId="68" borderId="19" xfId="0" applyFont="1" applyFill="1" applyBorder="1" applyAlignment="1" applyProtection="1">
      <alignment horizontal="center" vertical="center" wrapText="1"/>
      <protection/>
    </xf>
    <xf numFmtId="0" fontId="19" fillId="69" borderId="19" xfId="0" applyFont="1" applyFill="1" applyBorder="1" applyAlignment="1" applyProtection="1">
      <alignment horizontal="center" vertical="center" wrapText="1"/>
      <protection/>
    </xf>
    <xf numFmtId="0" fontId="19" fillId="69" borderId="19" xfId="0" applyNumberFormat="1" applyFont="1" applyFill="1" applyBorder="1" applyAlignment="1" applyProtection="1">
      <alignment horizontal="center" vertical="center" wrapText="1"/>
      <protection/>
    </xf>
    <xf numFmtId="14" fontId="19" fillId="68" borderId="19" xfId="0" applyNumberFormat="1" applyFont="1" applyFill="1" applyBorder="1" applyAlignment="1" applyProtection="1">
      <alignment horizontal="center" vertical="center" wrapText="1"/>
      <protection/>
    </xf>
    <xf numFmtId="0" fontId="19" fillId="97" borderId="12" xfId="0" applyNumberFormat="1" applyFont="1" applyFill="1" applyBorder="1" applyAlignment="1" applyProtection="1">
      <alignment vertical="center" wrapText="1"/>
      <protection/>
    </xf>
    <xf numFmtId="0" fontId="19" fillId="100" borderId="19" xfId="0" applyFont="1" applyFill="1" applyBorder="1" applyAlignment="1" applyProtection="1">
      <alignment horizontal="center" vertical="center" wrapText="1"/>
      <protection/>
    </xf>
    <xf numFmtId="0" fontId="19" fillId="76" borderId="19" xfId="0" applyNumberFormat="1" applyFont="1" applyFill="1" applyBorder="1" applyAlignment="1" applyProtection="1">
      <alignment horizontal="center" vertical="center" wrapText="1"/>
      <protection/>
    </xf>
    <xf numFmtId="14" fontId="19" fillId="76" borderId="19" xfId="0" applyNumberFormat="1" applyFont="1" applyFill="1" applyBorder="1" applyAlignment="1" applyProtection="1">
      <alignment horizontal="center" vertical="center"/>
      <protection/>
    </xf>
    <xf numFmtId="0" fontId="19" fillId="76" borderId="19" xfId="57" applyFont="1" applyFill="1" applyBorder="1" applyAlignment="1" applyProtection="1">
      <alignment horizontal="center" vertical="center" wrapText="1"/>
      <protection locked="0"/>
    </xf>
    <xf numFmtId="9" fontId="19" fillId="76" borderId="19" xfId="57" applyNumberFormat="1" applyFont="1" applyFill="1" applyBorder="1" applyAlignment="1" applyProtection="1">
      <alignment horizontal="center" vertical="center" wrapText="1"/>
      <protection locked="0"/>
    </xf>
    <xf numFmtId="0" fontId="19" fillId="97" borderId="19" xfId="57" applyFont="1" applyFill="1" applyBorder="1" applyAlignment="1" applyProtection="1">
      <alignment horizontal="center" vertical="center" wrapText="1"/>
      <protection locked="0"/>
    </xf>
    <xf numFmtId="9" fontId="19" fillId="76" borderId="19" xfId="0" applyNumberFormat="1" applyFont="1" applyFill="1" applyBorder="1" applyAlignment="1" applyProtection="1">
      <alignment horizontal="center" vertical="center" wrapText="1"/>
      <protection/>
    </xf>
    <xf numFmtId="0" fontId="19" fillId="101" borderId="12" xfId="0" applyFont="1" applyFill="1" applyBorder="1" applyAlignment="1" applyProtection="1">
      <alignment horizontal="justify" vertical="center" wrapText="1"/>
      <protection/>
    </xf>
    <xf numFmtId="0" fontId="19" fillId="101" borderId="12" xfId="0" applyFont="1" applyFill="1" applyBorder="1" applyAlignment="1">
      <alignment horizontal="center" vertical="center" wrapText="1"/>
    </xf>
    <xf numFmtId="14" fontId="19" fillId="101" borderId="12" xfId="0" applyNumberFormat="1" applyFont="1" applyFill="1" applyBorder="1" applyAlignment="1">
      <alignment horizontal="center" vertical="center" wrapText="1"/>
    </xf>
    <xf numFmtId="0" fontId="19" fillId="102" borderId="12" xfId="0" applyFont="1" applyFill="1" applyBorder="1" applyAlignment="1" applyProtection="1">
      <alignment horizontal="justify" vertical="center" wrapText="1"/>
      <protection locked="0"/>
    </xf>
    <xf numFmtId="0" fontId="19" fillId="101" borderId="12" xfId="0" applyFont="1" applyFill="1" applyBorder="1" applyAlignment="1" applyProtection="1">
      <alignment horizontal="center" vertical="center" wrapText="1"/>
      <protection locked="0"/>
    </xf>
    <xf numFmtId="9" fontId="19" fillId="103" borderId="12" xfId="0" applyNumberFormat="1" applyFont="1" applyFill="1" applyBorder="1" applyAlignment="1" applyProtection="1">
      <alignment horizontal="center" vertical="center" wrapText="1"/>
      <protection locked="0"/>
    </xf>
    <xf numFmtId="0" fontId="25" fillId="104" borderId="12" xfId="27" applyNumberFormat="1" applyFont="1" applyFill="1" applyBorder="1" applyAlignment="1" applyProtection="1">
      <alignment horizontal="justify" vertical="center" wrapText="1"/>
      <protection locked="0"/>
    </xf>
    <xf numFmtId="14" fontId="19" fillId="101" borderId="12" xfId="0" applyNumberFormat="1" applyFont="1" applyFill="1" applyBorder="1" applyAlignment="1" applyProtection="1">
      <alignment horizontal="center" vertical="center" wrapText="1"/>
      <protection locked="0"/>
    </xf>
    <xf numFmtId="14" fontId="19" fillId="101" borderId="12" xfId="0" applyNumberFormat="1" applyFont="1" applyFill="1" applyBorder="1" applyAlignment="1" applyProtection="1">
      <alignment horizontal="center" vertical="center" wrapText="1"/>
      <protection/>
    </xf>
    <xf numFmtId="9" fontId="19" fillId="101" borderId="12" xfId="0" applyNumberFormat="1" applyFont="1" applyFill="1" applyBorder="1" applyAlignment="1" applyProtection="1">
      <alignment horizontal="center" vertical="center" wrapText="1"/>
      <protection locked="0"/>
    </xf>
    <xf numFmtId="0" fontId="25" fillId="102" borderId="12" xfId="0" applyFont="1" applyFill="1" applyBorder="1" applyAlignment="1" applyProtection="1">
      <alignment horizontal="justify" vertical="center" wrapText="1"/>
      <protection locked="0"/>
    </xf>
    <xf numFmtId="0" fontId="19" fillId="101" borderId="12" xfId="0" applyFont="1" applyFill="1" applyBorder="1" applyAlignment="1" applyProtection="1">
      <alignment horizontal="center" vertical="center"/>
      <protection/>
    </xf>
    <xf numFmtId="0" fontId="19" fillId="101" borderId="19" xfId="0" applyFont="1" applyFill="1" applyBorder="1" applyAlignment="1" applyProtection="1">
      <alignment horizontal="center" vertical="center" wrapText="1"/>
      <protection/>
    </xf>
    <xf numFmtId="0" fontId="19" fillId="101" borderId="12" xfId="0" applyFont="1" applyFill="1" applyBorder="1" applyAlignment="1" applyProtection="1">
      <alignment horizontal="center" vertical="center" wrapText="1"/>
      <protection/>
    </xf>
    <xf numFmtId="0" fontId="19" fillId="101" borderId="12" xfId="0" applyFont="1" applyFill="1" applyBorder="1" applyAlignment="1" applyProtection="1">
      <alignment horizontal="justify" vertical="center"/>
      <protection/>
    </xf>
    <xf numFmtId="9" fontId="19" fillId="78" borderId="12" xfId="64" applyNumberFormat="1" applyFont="1" applyFill="1" applyBorder="1" applyAlignment="1" applyProtection="1">
      <alignment horizontal="center" vertical="center"/>
      <protection locked="0"/>
    </xf>
    <xf numFmtId="0" fontId="19" fillId="42" borderId="12" xfId="0" applyFont="1" applyFill="1" applyBorder="1" applyAlignment="1" applyProtection="1">
      <alignment horizontal="center" vertical="center" wrapText="1"/>
      <protection/>
    </xf>
    <xf numFmtId="14" fontId="30" fillId="59" borderId="12" xfId="0" applyNumberFormat="1" applyFont="1" applyFill="1" applyBorder="1" applyAlignment="1" applyProtection="1">
      <alignment horizontal="justify" vertical="center" wrapText="1"/>
      <protection locked="0"/>
    </xf>
    <xf numFmtId="0" fontId="19" fillId="33" borderId="12" xfId="0" applyNumberFormat="1" applyFont="1" applyFill="1" applyBorder="1" applyAlignment="1" applyProtection="1">
      <alignment horizontal="center" vertical="center"/>
      <protection locked="0"/>
    </xf>
    <xf numFmtId="0" fontId="42" fillId="68" borderId="12" xfId="0" applyFont="1" applyFill="1" applyBorder="1" applyAlignment="1" applyProtection="1">
      <alignment horizontal="center" vertical="center" wrapText="1"/>
      <protection/>
    </xf>
    <xf numFmtId="0" fontId="42" fillId="69" borderId="12" xfId="0" applyFont="1" applyFill="1" applyBorder="1" applyAlignment="1" applyProtection="1">
      <alignment horizontal="center" vertical="center" wrapText="1"/>
      <protection/>
    </xf>
    <xf numFmtId="14" fontId="42" fillId="68" borderId="12" xfId="0" applyNumberFormat="1" applyFont="1" applyFill="1" applyBorder="1" applyAlignment="1" applyProtection="1">
      <alignment horizontal="center" vertical="center" wrapText="1"/>
      <protection/>
    </xf>
    <xf numFmtId="0" fontId="19" fillId="68" borderId="12" xfId="0" applyFont="1" applyFill="1" applyBorder="1" applyAlignment="1" applyProtection="1">
      <alignment horizontal="center" vertical="center" wrapText="1"/>
      <protection/>
    </xf>
    <xf numFmtId="0" fontId="19" fillId="50" borderId="12" xfId="0" applyFont="1" applyFill="1" applyBorder="1" applyAlignment="1" applyProtection="1">
      <alignment horizontal="center" vertical="center" wrapText="1"/>
      <protection locked="0"/>
    </xf>
    <xf numFmtId="0" fontId="19" fillId="68" borderId="12" xfId="0" applyFont="1" applyFill="1" applyBorder="1" applyAlignment="1" applyProtection="1">
      <alignment horizontal="center" vertical="center" wrapText="1"/>
      <protection/>
    </xf>
    <xf numFmtId="1" fontId="19" fillId="68" borderId="12" xfId="0" applyNumberFormat="1" applyFont="1" applyFill="1" applyBorder="1" applyAlignment="1" applyProtection="1">
      <alignment horizontal="center" vertical="center" wrapText="1"/>
      <protection/>
    </xf>
    <xf numFmtId="0" fontId="19" fillId="105" borderId="12" xfId="0" applyFont="1" applyFill="1" applyBorder="1" applyAlignment="1" applyProtection="1">
      <alignment horizontal="center" vertical="center" wrapText="1"/>
      <protection locked="0"/>
    </xf>
    <xf numFmtId="9" fontId="19" fillId="105" borderId="12" xfId="0" applyNumberFormat="1" applyFont="1" applyFill="1" applyBorder="1" applyAlignment="1" applyProtection="1">
      <alignment horizontal="center" vertical="center" wrapText="1"/>
      <protection locked="0"/>
    </xf>
    <xf numFmtId="14" fontId="19" fillId="105" borderId="12" xfId="0" applyNumberFormat="1" applyFont="1" applyFill="1" applyBorder="1" applyAlignment="1" applyProtection="1">
      <alignment horizontal="center" vertical="center"/>
      <protection locked="0"/>
    </xf>
    <xf numFmtId="0" fontId="19" fillId="105" borderId="12" xfId="0" applyFont="1" applyFill="1" applyBorder="1" applyAlignment="1" applyProtection="1">
      <alignment horizontal="center" vertical="center"/>
      <protection locked="0"/>
    </xf>
    <xf numFmtId="0" fontId="19" fillId="105" borderId="20" xfId="0" applyFont="1" applyFill="1" applyBorder="1" applyAlignment="1" applyProtection="1">
      <alignment horizontal="center" vertical="center" wrapText="1"/>
      <protection locked="0"/>
    </xf>
    <xf numFmtId="14" fontId="19" fillId="105" borderId="20" xfId="0" applyNumberFormat="1" applyFont="1" applyFill="1" applyBorder="1" applyAlignment="1" applyProtection="1">
      <alignment horizontal="center" vertical="center"/>
      <protection locked="0"/>
    </xf>
    <xf numFmtId="0" fontId="19" fillId="105" borderId="19" xfId="0" applyFont="1" applyFill="1" applyBorder="1" applyAlignment="1" applyProtection="1">
      <alignment horizontal="center" vertical="center" wrapText="1"/>
      <protection locked="0"/>
    </xf>
    <xf numFmtId="0" fontId="19" fillId="105" borderId="12" xfId="0" applyNumberFormat="1" applyFont="1" applyFill="1" applyBorder="1" applyAlignment="1" applyProtection="1">
      <alignment horizontal="center" vertical="center"/>
      <protection locked="0"/>
    </xf>
    <xf numFmtId="0" fontId="19" fillId="68" borderId="19" xfId="0" applyFont="1" applyFill="1" applyBorder="1" applyAlignment="1" applyProtection="1">
      <alignment horizontal="center" vertical="center" wrapText="1"/>
      <protection/>
    </xf>
    <xf numFmtId="0" fontId="19" fillId="69" borderId="19" xfId="0" applyFont="1" applyFill="1" applyBorder="1" applyAlignment="1" applyProtection="1">
      <alignment horizontal="center" vertical="center" wrapText="1"/>
      <protection/>
    </xf>
    <xf numFmtId="14" fontId="19" fillId="68" borderId="19" xfId="0" applyNumberFormat="1" applyFont="1" applyFill="1" applyBorder="1" applyAlignment="1" applyProtection="1">
      <alignment horizontal="center" vertical="center" wrapText="1"/>
      <protection/>
    </xf>
    <xf numFmtId="0" fontId="19" fillId="68" borderId="12" xfId="0" applyFont="1" applyFill="1" applyBorder="1" applyAlignment="1" applyProtection="1">
      <alignment horizontal="center" vertical="center" wrapText="1"/>
      <protection/>
    </xf>
    <xf numFmtId="9" fontId="19" fillId="68" borderId="19" xfId="0" applyNumberFormat="1" applyFont="1" applyFill="1" applyBorder="1" applyAlignment="1" applyProtection="1">
      <alignment horizontal="center" vertical="center" wrapText="1"/>
      <protection/>
    </xf>
    <xf numFmtId="0" fontId="19" fillId="68" borderId="12" xfId="0" applyFont="1" applyFill="1" applyBorder="1" applyAlignment="1" applyProtection="1">
      <alignment horizontal="center" vertical="center" wrapText="1"/>
      <protection/>
    </xf>
    <xf numFmtId="0" fontId="19" fillId="68" borderId="12" xfId="0" applyFont="1" applyFill="1" applyBorder="1" applyAlignment="1" applyProtection="1">
      <alignment horizontal="center" vertical="center" wrapText="1"/>
      <protection/>
    </xf>
    <xf numFmtId="0" fontId="18" fillId="32" borderId="12" xfId="27" applyNumberFormat="1" applyFont="1" applyFill="1" applyBorder="1" applyAlignment="1" applyProtection="1">
      <alignment horizontal="center" vertical="center" wrapText="1"/>
      <protection locked="0"/>
    </xf>
    <xf numFmtId="0" fontId="18" fillId="32" borderId="12" xfId="27" applyNumberFormat="1" applyFont="1" applyFill="1" applyBorder="1" applyAlignment="1" applyProtection="1">
      <alignment horizontal="justify" vertical="center" wrapText="1"/>
      <protection locked="0"/>
    </xf>
    <xf numFmtId="14" fontId="18" fillId="32" borderId="12" xfId="27" applyNumberFormat="1" applyFont="1" applyFill="1" applyBorder="1" applyAlignment="1" applyProtection="1">
      <alignment horizontal="center" vertical="center" wrapText="1"/>
      <protection locked="0"/>
    </xf>
    <xf numFmtId="0" fontId="18" fillId="68" borderId="12" xfId="0" applyFont="1" applyFill="1" applyBorder="1" applyAlignment="1" applyProtection="1">
      <alignment horizontal="center" vertical="center" wrapText="1"/>
      <protection locked="0"/>
    </xf>
    <xf numFmtId="14" fontId="18" fillId="68" borderId="12" xfId="0" applyNumberFormat="1" applyFont="1" applyFill="1" applyBorder="1" applyAlignment="1" applyProtection="1">
      <alignment horizontal="center" vertical="center" wrapText="1"/>
      <protection locked="0"/>
    </xf>
    <xf numFmtId="0" fontId="18" fillId="69" borderId="12" xfId="0" applyNumberFormat="1" applyFont="1" applyFill="1" applyBorder="1" applyAlignment="1" applyProtection="1">
      <alignment horizontal="justify" vertical="center" wrapText="1"/>
      <protection locked="0"/>
    </xf>
    <xf numFmtId="0" fontId="28" fillId="93" borderId="12" xfId="27" applyNumberFormat="1" applyFont="1" applyFill="1" applyBorder="1" applyAlignment="1" applyProtection="1">
      <alignment horizontal="justify" vertical="center" wrapText="1"/>
      <protection locked="0"/>
    </xf>
    <xf numFmtId="0" fontId="29" fillId="93" borderId="12" xfId="27" applyNumberFormat="1" applyFont="1" applyFill="1" applyBorder="1" applyAlignment="1" applyProtection="1">
      <alignment horizontal="justify" vertical="center" wrapText="1"/>
      <protection locked="0"/>
    </xf>
    <xf numFmtId="0" fontId="18" fillId="93" borderId="12" xfId="27" applyNumberFormat="1" applyFont="1" applyFill="1" applyBorder="1" applyAlignment="1" applyProtection="1">
      <alignment horizontal="center" vertical="center" wrapText="1"/>
      <protection locked="0"/>
    </xf>
    <xf numFmtId="14" fontId="18" fillId="93" borderId="12" xfId="27" applyNumberFormat="1" applyFont="1" applyFill="1" applyBorder="1" applyAlignment="1" applyProtection="1">
      <alignment horizontal="center" vertical="center" wrapText="1"/>
      <protection locked="0"/>
    </xf>
    <xf numFmtId="0" fontId="25" fillId="93" borderId="12" xfId="27" applyNumberFormat="1" applyFont="1" applyFill="1" applyBorder="1" applyAlignment="1" applyProtection="1">
      <alignment horizontal="center" vertical="center" wrapText="1"/>
      <protection locked="0"/>
    </xf>
    <xf numFmtId="0" fontId="18" fillId="68" borderId="12" xfId="0" applyFont="1" applyFill="1" applyBorder="1" applyAlignment="1" applyProtection="1">
      <alignment horizontal="justify" vertical="center" wrapText="1"/>
      <protection locked="0"/>
    </xf>
    <xf numFmtId="0" fontId="18" fillId="101" borderId="12" xfId="0" applyFont="1" applyFill="1" applyBorder="1" applyAlignment="1" applyProtection="1">
      <alignment horizontal="center" vertical="center" wrapText="1"/>
      <protection locked="0"/>
    </xf>
    <xf numFmtId="0" fontId="19" fillId="101" borderId="12" xfId="0" applyFont="1" applyFill="1" applyBorder="1" applyAlignment="1" applyProtection="1">
      <alignment horizontal="justify" vertical="center" wrapText="1"/>
      <protection locked="0"/>
    </xf>
    <xf numFmtId="0" fontId="18" fillId="101" borderId="12" xfId="0" applyFont="1" applyFill="1" applyBorder="1" applyAlignment="1" applyProtection="1">
      <alignment horizontal="justify" vertical="center" wrapText="1"/>
      <protection locked="0"/>
    </xf>
    <xf numFmtId="14" fontId="18" fillId="101" borderId="12" xfId="0" applyNumberFormat="1" applyFont="1" applyFill="1" applyBorder="1" applyAlignment="1" applyProtection="1">
      <alignment horizontal="center" vertical="center" wrapText="1"/>
      <protection locked="0"/>
    </xf>
    <xf numFmtId="14" fontId="19" fillId="77" borderId="12" xfId="0" applyNumberFormat="1" applyFont="1" applyFill="1" applyBorder="1" applyAlignment="1" applyProtection="1">
      <alignment horizontal="justify" vertical="center" wrapText="1"/>
      <protection locked="0"/>
    </xf>
    <xf numFmtId="0" fontId="26" fillId="64" borderId="12" xfId="0" applyFont="1" applyFill="1" applyBorder="1" applyAlignment="1" applyProtection="1">
      <alignment horizontal="center" vertical="center" wrapText="1"/>
      <protection locked="0"/>
    </xf>
    <xf numFmtId="14" fontId="26" fillId="64" borderId="12" xfId="0" applyNumberFormat="1" applyFont="1" applyFill="1" applyBorder="1" applyAlignment="1" applyProtection="1">
      <alignment horizontal="center" vertical="center" wrapText="1"/>
      <protection locked="0"/>
    </xf>
    <xf numFmtId="0" fontId="26" fillId="66" borderId="12" xfId="57" applyFont="1" applyFill="1" applyBorder="1" applyAlignment="1" applyProtection="1">
      <alignment horizontal="justify" vertical="center" wrapText="1"/>
      <protection locked="0"/>
    </xf>
    <xf numFmtId="14" fontId="26" fillId="66" borderId="12" xfId="0" applyNumberFormat="1" applyFont="1" applyFill="1" applyBorder="1" applyAlignment="1" applyProtection="1">
      <alignment horizontal="center" vertical="center"/>
      <protection locked="0"/>
    </xf>
    <xf numFmtId="9" fontId="26" fillId="73" borderId="12" xfId="0" applyNumberFormat="1" applyFont="1" applyFill="1" applyBorder="1" applyAlignment="1" applyProtection="1">
      <alignment horizontal="justify" vertical="center" wrapText="1"/>
      <protection locked="0"/>
    </xf>
    <xf numFmtId="3" fontId="19" fillId="47" borderId="12" xfId="0" applyNumberFormat="1" applyFont="1" applyFill="1" applyBorder="1" applyAlignment="1" applyProtection="1">
      <alignment horizontal="center" vertical="center" wrapText="1"/>
      <protection locked="0"/>
    </xf>
    <xf numFmtId="9" fontId="19" fillId="50" borderId="12" xfId="84" applyFont="1" applyFill="1" applyBorder="1" applyAlignment="1" applyProtection="1">
      <alignment horizontal="center" vertical="center" wrapText="1"/>
      <protection locked="0"/>
    </xf>
    <xf numFmtId="0" fontId="19" fillId="52" borderId="12" xfId="0" applyNumberFormat="1" applyFont="1" applyFill="1" applyBorder="1" applyAlignment="1" applyProtection="1">
      <alignment horizontal="center" vertical="center" wrapText="1"/>
      <protection locked="0"/>
    </xf>
    <xf numFmtId="0" fontId="18" fillId="106" borderId="12" xfId="0" applyFont="1" applyFill="1" applyBorder="1" applyAlignment="1" applyProtection="1">
      <alignment horizontal="center" vertical="center" wrapText="1"/>
      <protection locked="0"/>
    </xf>
    <xf numFmtId="0" fontId="19" fillId="62" borderId="12" xfId="0" applyFont="1" applyFill="1" applyBorder="1" applyAlignment="1" applyProtection="1">
      <alignment horizontal="justify" vertical="center" wrapText="1"/>
      <protection locked="0"/>
    </xf>
    <xf numFmtId="10" fontId="19" fillId="50" borderId="12" xfId="0" applyNumberFormat="1" applyFont="1" applyFill="1" applyBorder="1" applyAlignment="1" applyProtection="1">
      <alignment horizontal="center" vertical="center" wrapText="1"/>
      <protection locked="0"/>
    </xf>
    <xf numFmtId="0" fontId="18" fillId="62" borderId="12" xfId="0" applyFont="1" applyFill="1" applyBorder="1" applyAlignment="1" applyProtection="1">
      <alignment horizontal="center" vertical="center" wrapText="1"/>
      <protection locked="0"/>
    </xf>
    <xf numFmtId="14" fontId="18" fillId="62" borderId="12" xfId="0" applyNumberFormat="1" applyFont="1" applyFill="1" applyBorder="1" applyAlignment="1" applyProtection="1">
      <alignment horizontal="center" vertical="center" wrapText="1"/>
      <protection locked="0"/>
    </xf>
    <xf numFmtId="0" fontId="19" fillId="34" borderId="12" xfId="57" applyFont="1" applyFill="1" applyBorder="1" applyAlignment="1" applyProtection="1">
      <alignment horizontal="center" vertical="center"/>
      <protection locked="0"/>
    </xf>
    <xf numFmtId="0" fontId="19" fillId="44" borderId="12" xfId="0" applyFont="1" applyFill="1" applyBorder="1" applyAlignment="1" applyProtection="1">
      <alignment horizontal="justify" vertical="top" wrapText="1"/>
      <protection locked="0"/>
    </xf>
    <xf numFmtId="0" fontId="18" fillId="37" borderId="12" xfId="0" applyFont="1" applyFill="1" applyBorder="1" applyAlignment="1" applyProtection="1">
      <alignment horizontal="justify" vertical="center" wrapText="1"/>
      <protection locked="0"/>
    </xf>
    <xf numFmtId="0" fontId="18" fillId="93" borderId="12" xfId="27" applyNumberFormat="1" applyFont="1" applyFill="1" applyBorder="1" applyAlignment="1" applyProtection="1">
      <alignment horizontal="justify" vertical="center" wrapText="1"/>
      <protection locked="0"/>
    </xf>
    <xf numFmtId="0" fontId="18" fillId="62" borderId="12" xfId="0" applyFont="1" applyFill="1" applyBorder="1" applyAlignment="1" applyProtection="1">
      <alignment horizontal="justify" vertical="center" wrapText="1"/>
      <protection locked="0"/>
    </xf>
    <xf numFmtId="14" fontId="19" fillId="46" borderId="19" xfId="42" applyNumberFormat="1" applyFont="1" applyFill="1" applyBorder="1" applyAlignment="1" applyProtection="1">
      <alignment horizontal="center" vertical="center" wrapText="1"/>
      <protection/>
    </xf>
    <xf numFmtId="0" fontId="25" fillId="66" borderId="19" xfId="0" applyFont="1" applyFill="1" applyBorder="1" applyAlignment="1">
      <alignment horizontal="center" vertical="center" wrapText="1"/>
    </xf>
    <xf numFmtId="0" fontId="19" fillId="44" borderId="19" xfId="57" applyFont="1" applyFill="1" applyBorder="1" applyAlignment="1" applyProtection="1">
      <alignment horizontal="center" vertical="center" wrapText="1"/>
      <protection locked="0"/>
    </xf>
    <xf numFmtId="9" fontId="19" fillId="44" borderId="19" xfId="57" applyNumberFormat="1" applyFont="1" applyFill="1" applyBorder="1" applyAlignment="1" applyProtection="1">
      <alignment horizontal="center" vertical="center" wrapText="1"/>
      <protection locked="0"/>
    </xf>
    <xf numFmtId="0" fontId="19" fillId="45" borderId="12" xfId="27" applyNumberFormat="1" applyFont="1" applyFill="1" applyBorder="1" applyAlignment="1" applyProtection="1">
      <alignment horizontal="justify" vertical="center" wrapText="1"/>
      <protection/>
    </xf>
    <xf numFmtId="0" fontId="19" fillId="101" borderId="20" xfId="0" applyFont="1" applyFill="1" applyBorder="1" applyAlignment="1">
      <alignment horizontal="center" vertical="center" wrapText="1"/>
    </xf>
    <xf numFmtId="0" fontId="19" fillId="101" borderId="12" xfId="0" applyNumberFormat="1" applyFont="1" applyFill="1" applyBorder="1" applyAlignment="1">
      <alignment horizontal="center" vertical="center" wrapText="1"/>
    </xf>
    <xf numFmtId="9" fontId="19" fillId="41" borderId="12" xfId="55" applyNumberFormat="1" applyFont="1" applyFill="1" applyBorder="1" applyAlignment="1" applyProtection="1">
      <alignment horizontal="center" vertical="center" wrapText="1"/>
      <protection/>
    </xf>
    <xf numFmtId="0" fontId="19" fillId="58" borderId="19" xfId="0" applyFont="1" applyFill="1" applyBorder="1" applyAlignment="1" applyProtection="1">
      <alignment horizontal="center" vertical="center" wrapText="1"/>
      <protection/>
    </xf>
    <xf numFmtId="0" fontId="19" fillId="69" borderId="19" xfId="0" applyNumberFormat="1" applyFont="1" applyFill="1" applyBorder="1" applyAlignment="1" applyProtection="1">
      <alignment horizontal="center" vertical="center" wrapText="1"/>
      <protection/>
    </xf>
    <xf numFmtId="14" fontId="19" fillId="72" borderId="23" xfId="0" applyNumberFormat="1" applyFont="1" applyFill="1" applyBorder="1" applyAlignment="1" applyProtection="1">
      <alignment horizontal="center" vertical="center" wrapText="1"/>
      <protection/>
    </xf>
    <xf numFmtId="0" fontId="19" fillId="72" borderId="19" xfId="0" applyNumberFormat="1" applyFont="1" applyFill="1" applyBorder="1" applyAlignment="1" applyProtection="1">
      <alignment horizontal="justify" vertical="center" wrapText="1"/>
      <protection/>
    </xf>
    <xf numFmtId="0" fontId="19" fillId="82" borderId="20" xfId="0" applyFont="1" applyFill="1" applyBorder="1" applyAlignment="1" applyProtection="1">
      <alignment horizontal="center" vertical="center" wrapText="1"/>
      <protection/>
    </xf>
    <xf numFmtId="0" fontId="19" fillId="35" borderId="20" xfId="0" applyFont="1" applyFill="1" applyBorder="1" applyAlignment="1" applyProtection="1">
      <alignment horizontal="center" vertical="center" wrapText="1"/>
      <protection/>
    </xf>
    <xf numFmtId="0" fontId="19" fillId="83" borderId="20" xfId="0" applyFont="1" applyFill="1" applyBorder="1" applyAlignment="1" applyProtection="1">
      <alignment horizontal="center" vertical="center" wrapText="1"/>
      <protection/>
    </xf>
    <xf numFmtId="14" fontId="19" fillId="28" borderId="20" xfId="55" applyNumberFormat="1" applyFont="1" applyFill="1" applyBorder="1" applyAlignment="1" applyProtection="1">
      <alignment horizontal="center" vertical="center" wrapText="1"/>
      <protection/>
    </xf>
    <xf numFmtId="0" fontId="19" fillId="82" borderId="20" xfId="0" applyFont="1" applyFill="1" applyBorder="1" applyAlignment="1" applyProtection="1">
      <alignment horizontal="center" vertical="center" wrapText="1"/>
      <protection/>
    </xf>
    <xf numFmtId="0" fontId="19" fillId="35" borderId="20" xfId="0" applyFont="1" applyFill="1" applyBorder="1" applyAlignment="1" applyProtection="1">
      <alignment horizontal="center" vertical="center" wrapText="1"/>
      <protection/>
    </xf>
    <xf numFmtId="0" fontId="19" fillId="83" borderId="20" xfId="0" applyFont="1" applyFill="1" applyBorder="1" applyAlignment="1" applyProtection="1">
      <alignment horizontal="center" vertical="center" wrapText="1"/>
      <protection/>
    </xf>
    <xf numFmtId="14" fontId="19" fillId="28" borderId="20" xfId="55" applyNumberFormat="1" applyFont="1" applyFill="1" applyBorder="1" applyAlignment="1" applyProtection="1">
      <alignment horizontal="center" vertical="center" wrapText="1"/>
      <protection/>
    </xf>
    <xf numFmtId="0" fontId="25" fillId="66" borderId="19" xfId="0" applyFont="1" applyFill="1" applyBorder="1" applyAlignment="1" applyProtection="1">
      <alignment horizontal="center" vertical="center" wrapText="1"/>
      <protection/>
    </xf>
    <xf numFmtId="14" fontId="25" fillId="66" borderId="19" xfId="0" applyNumberFormat="1" applyFont="1" applyFill="1" applyBorder="1" applyAlignment="1" applyProtection="1">
      <alignment horizontal="center" vertical="center"/>
      <protection/>
    </xf>
    <xf numFmtId="14" fontId="25" fillId="66" borderId="19" xfId="0" applyNumberFormat="1" applyFont="1" applyFill="1" applyBorder="1" applyAlignment="1" applyProtection="1">
      <alignment horizontal="center" vertical="center" wrapText="1"/>
      <protection/>
    </xf>
    <xf numFmtId="0" fontId="19" fillId="68" borderId="19" xfId="0" applyFont="1" applyFill="1" applyBorder="1" applyAlignment="1" applyProtection="1">
      <alignment horizontal="center" vertical="center" wrapText="1"/>
      <protection/>
    </xf>
    <xf numFmtId="0" fontId="19" fillId="69" borderId="19" xfId="0" applyFont="1" applyFill="1" applyBorder="1" applyAlignment="1" applyProtection="1">
      <alignment horizontal="center" vertical="center" wrapText="1"/>
      <protection/>
    </xf>
    <xf numFmtId="0" fontId="19" fillId="69" borderId="19" xfId="0" applyNumberFormat="1" applyFont="1" applyFill="1" applyBorder="1" applyAlignment="1" applyProtection="1">
      <alignment horizontal="center" vertical="center" wrapText="1"/>
      <protection/>
    </xf>
    <xf numFmtId="14" fontId="19" fillId="68" borderId="19" xfId="0" applyNumberFormat="1" applyFont="1" applyFill="1" applyBorder="1" applyAlignment="1" applyProtection="1">
      <alignment horizontal="center" vertical="center" wrapText="1"/>
      <protection/>
    </xf>
    <xf numFmtId="0" fontId="25" fillId="66" borderId="19" xfId="0" applyFont="1" applyFill="1" applyBorder="1" applyAlignment="1" applyProtection="1">
      <alignment horizontal="justify" vertical="center" wrapText="1"/>
      <protection/>
    </xf>
    <xf numFmtId="0" fontId="19" fillId="69" borderId="19" xfId="0" applyNumberFormat="1" applyFont="1" applyFill="1" applyBorder="1" applyAlignment="1" applyProtection="1">
      <alignment horizontal="justify" vertical="center" wrapText="1"/>
      <protection/>
    </xf>
    <xf numFmtId="0" fontId="19" fillId="75" borderId="19" xfId="55" applyNumberFormat="1" applyFont="1" applyFill="1" applyBorder="1" applyAlignment="1" applyProtection="1">
      <alignment horizontal="center" vertical="center" wrapText="1"/>
      <protection/>
    </xf>
    <xf numFmtId="0" fontId="19" fillId="50" borderId="19" xfId="0" applyFont="1" applyFill="1" applyBorder="1" applyAlignment="1" applyProtection="1">
      <alignment horizontal="center" vertical="center" wrapText="1"/>
      <protection/>
    </xf>
    <xf numFmtId="0" fontId="19" fillId="47" borderId="12" xfId="0" applyFont="1" applyFill="1" applyBorder="1" applyAlignment="1" applyProtection="1">
      <alignment horizontal="center" vertical="center" wrapText="1"/>
      <protection/>
    </xf>
    <xf numFmtId="0" fontId="19" fillId="50" borderId="12" xfId="0" applyFont="1" applyFill="1" applyBorder="1" applyAlignment="1" applyProtection="1">
      <alignment horizontal="center" vertical="center" wrapText="1"/>
      <protection/>
    </xf>
    <xf numFmtId="14" fontId="19" fillId="75" borderId="19" xfId="55" applyNumberFormat="1" applyFont="1" applyFill="1" applyBorder="1" applyAlignment="1" applyProtection="1">
      <alignment horizontal="center" vertical="center" wrapText="1"/>
      <protection/>
    </xf>
    <xf numFmtId="0" fontId="19" fillId="75" borderId="19" xfId="0" applyFont="1" applyFill="1" applyBorder="1" applyAlignment="1" applyProtection="1">
      <alignment horizontal="center" vertical="center" wrapText="1"/>
      <protection/>
    </xf>
    <xf numFmtId="0" fontId="19" fillId="50" borderId="19" xfId="0" applyNumberFormat="1" applyFont="1" applyFill="1" applyBorder="1" applyAlignment="1" applyProtection="1">
      <alignment horizontal="justify" vertical="center" wrapText="1"/>
      <protection/>
    </xf>
    <xf numFmtId="0" fontId="19" fillId="51" borderId="19" xfId="27" applyNumberFormat="1" applyFont="1" applyFill="1" applyBorder="1" applyAlignment="1" applyProtection="1">
      <alignment horizontal="center" vertical="center" wrapText="1"/>
      <protection/>
    </xf>
    <xf numFmtId="0" fontId="19" fillId="68" borderId="19" xfId="0" applyFont="1" applyFill="1" applyBorder="1" applyAlignment="1" applyProtection="1">
      <alignment horizontal="center" vertical="center" wrapText="1"/>
      <protection locked="0"/>
    </xf>
    <xf numFmtId="49" fontId="19" fillId="50" borderId="12" xfId="0" applyNumberFormat="1" applyFont="1" applyFill="1" applyBorder="1" applyAlignment="1" applyProtection="1">
      <alignment horizontal="center" vertical="center" wrapText="1"/>
      <protection/>
    </xf>
    <xf numFmtId="0" fontId="18" fillId="50" borderId="12" xfId="0" applyFont="1" applyFill="1" applyBorder="1" applyAlignment="1" applyProtection="1">
      <alignment horizontal="center" vertical="center" wrapText="1"/>
      <protection/>
    </xf>
    <xf numFmtId="0" fontId="18" fillId="50" borderId="12" xfId="0" applyFont="1" applyFill="1" applyBorder="1" applyAlignment="1" applyProtection="1">
      <alignment horizontal="justify" vertical="center" wrapText="1"/>
      <protection/>
    </xf>
    <xf numFmtId="0" fontId="19" fillId="51" borderId="19" xfId="27" applyNumberFormat="1" applyFont="1" applyFill="1" applyBorder="1" applyAlignment="1" applyProtection="1">
      <alignment horizontal="center" vertical="center" wrapText="1"/>
      <protection/>
    </xf>
    <xf numFmtId="0" fontId="19" fillId="47" borderId="12" xfId="0" applyFont="1" applyFill="1" applyBorder="1" applyAlignment="1" applyProtection="1">
      <alignment horizontal="center" vertical="center" wrapText="1"/>
      <protection/>
    </xf>
    <xf numFmtId="0" fontId="19" fillId="68" borderId="12" xfId="0" applyFont="1" applyFill="1" applyBorder="1" applyAlignment="1" applyProtection="1">
      <alignment horizontal="center" vertical="center" wrapText="1"/>
      <protection/>
    </xf>
    <xf numFmtId="9" fontId="19" fillId="47" borderId="20" xfId="84" applyFont="1" applyFill="1" applyBorder="1" applyAlignment="1" applyProtection="1">
      <alignment horizontal="center" vertical="center" wrapText="1"/>
      <protection locked="0"/>
    </xf>
    <xf numFmtId="9" fontId="19" fillId="50" borderId="20" xfId="0" applyNumberFormat="1" applyFont="1" applyFill="1" applyBorder="1" applyAlignment="1" applyProtection="1">
      <alignment horizontal="center" vertical="center" wrapText="1"/>
      <protection locked="0"/>
    </xf>
    <xf numFmtId="0" fontId="19" fillId="47" borderId="20" xfId="0" applyNumberFormat="1" applyFont="1" applyFill="1" applyBorder="1" applyAlignment="1" applyProtection="1">
      <alignment horizontal="justify" vertical="center" wrapText="1"/>
      <protection locked="0"/>
    </xf>
    <xf numFmtId="0" fontId="19" fillId="50" borderId="20" xfId="0" applyNumberFormat="1" applyFont="1" applyFill="1" applyBorder="1" applyAlignment="1" applyProtection="1">
      <alignment horizontal="center" vertical="center" wrapText="1"/>
      <protection locked="0"/>
    </xf>
    <xf numFmtId="49" fontId="19" fillId="54" borderId="20" xfId="0" applyNumberFormat="1" applyFont="1" applyFill="1" applyBorder="1" applyAlignment="1" applyProtection="1">
      <alignment vertical="center" wrapText="1"/>
      <protection/>
    </xf>
    <xf numFmtId="0" fontId="19" fillId="88" borderId="19" xfId="55" applyNumberFormat="1" applyFont="1" applyFill="1" applyBorder="1" applyAlignment="1" applyProtection="1">
      <alignment horizontal="center" vertical="center" wrapText="1"/>
      <protection/>
    </xf>
    <xf numFmtId="14" fontId="19" fillId="94" borderId="12" xfId="55" applyNumberFormat="1" applyFont="1" applyFill="1" applyBorder="1" applyAlignment="1" applyProtection="1">
      <alignment horizontal="center" vertical="center" wrapText="1"/>
      <protection/>
    </xf>
    <xf numFmtId="0" fontId="19" fillId="92" borderId="19" xfId="0" applyFont="1" applyFill="1" applyBorder="1" applyAlignment="1" applyProtection="1">
      <alignment horizontal="center" vertical="center" wrapText="1"/>
      <protection/>
    </xf>
    <xf numFmtId="0" fontId="19" fillId="94" borderId="19" xfId="55" applyNumberFormat="1" applyFont="1" applyFill="1" applyBorder="1" applyAlignment="1" applyProtection="1">
      <alignment horizontal="center" vertical="center" wrapText="1"/>
      <protection/>
    </xf>
    <xf numFmtId="0" fontId="19" fillId="94" borderId="12" xfId="0" applyFont="1" applyFill="1" applyBorder="1" applyAlignment="1" applyProtection="1">
      <alignment horizontal="center" vertical="center" wrapText="1"/>
      <protection/>
    </xf>
    <xf numFmtId="0" fontId="19" fillId="92" borderId="19" xfId="0" applyNumberFormat="1" applyFont="1" applyFill="1" applyBorder="1" applyAlignment="1" applyProtection="1">
      <alignment horizontal="center" vertical="center" wrapText="1"/>
      <protection/>
    </xf>
    <xf numFmtId="14" fontId="19" fillId="94" borderId="12" xfId="55" applyNumberFormat="1" applyFont="1" applyFill="1" applyBorder="1" applyAlignment="1" applyProtection="1">
      <alignment horizontal="center" vertical="center" wrapText="1"/>
      <protection/>
    </xf>
    <xf numFmtId="0" fontId="19" fillId="92" borderId="19" xfId="0" applyFont="1" applyFill="1" applyBorder="1" applyAlignment="1" applyProtection="1">
      <alignment horizontal="center" vertical="center" wrapText="1"/>
      <protection/>
    </xf>
    <xf numFmtId="0" fontId="19" fillId="94" borderId="12" xfId="0" applyFont="1" applyFill="1" applyBorder="1" applyAlignment="1" applyProtection="1">
      <alignment horizontal="center" vertical="center" wrapText="1"/>
      <protection/>
    </xf>
    <xf numFmtId="0" fontId="19" fillId="92" borderId="19" xfId="0" applyNumberFormat="1" applyFont="1" applyFill="1" applyBorder="1" applyAlignment="1" applyProtection="1">
      <alignment horizontal="center" vertical="center" wrapText="1"/>
      <protection/>
    </xf>
    <xf numFmtId="14" fontId="19" fillId="28" borderId="20" xfId="55" applyNumberFormat="1" applyFont="1" applyFill="1" applyBorder="1" applyAlignment="1" applyProtection="1">
      <alignment horizontal="center" vertical="center" wrapText="1"/>
      <protection/>
    </xf>
    <xf numFmtId="0" fontId="19" fillId="35" borderId="20" xfId="0" applyFont="1" applyFill="1" applyBorder="1" applyAlignment="1" applyProtection="1">
      <alignment horizontal="center" vertical="center" wrapText="1"/>
      <protection/>
    </xf>
    <xf numFmtId="0" fontId="19" fillId="83" borderId="20" xfId="0" applyFont="1" applyFill="1" applyBorder="1" applyAlignment="1" applyProtection="1">
      <alignment horizontal="center" vertical="center" wrapText="1"/>
      <protection/>
    </xf>
    <xf numFmtId="0" fontId="19" fillId="82" borderId="20" xfId="0" applyFont="1" applyFill="1" applyBorder="1" applyAlignment="1" applyProtection="1">
      <alignment horizontal="center" vertical="center" wrapText="1"/>
      <protection/>
    </xf>
    <xf numFmtId="0" fontId="18" fillId="58" borderId="12" xfId="0" applyFont="1" applyFill="1" applyBorder="1" applyAlignment="1" applyProtection="1">
      <alignment horizontal="center" vertical="center"/>
      <protection/>
    </xf>
    <xf numFmtId="0" fontId="18" fillId="58" borderId="12" xfId="0" applyFont="1" applyFill="1" applyBorder="1" applyAlignment="1" applyProtection="1">
      <alignment horizontal="center" vertical="center" wrapText="1"/>
      <protection/>
    </xf>
    <xf numFmtId="0" fontId="18" fillId="58" borderId="12" xfId="0" applyFont="1" applyFill="1" applyBorder="1" applyAlignment="1" applyProtection="1">
      <alignment horizontal="justify" vertical="center" wrapText="1"/>
      <protection/>
    </xf>
    <xf numFmtId="14" fontId="25" fillId="66" borderId="19" xfId="0" applyNumberFormat="1" applyFont="1" applyFill="1" applyBorder="1" applyAlignment="1" applyProtection="1">
      <alignment horizontal="center" vertical="center"/>
      <protection/>
    </xf>
    <xf numFmtId="0" fontId="25" fillId="66" borderId="19" xfId="0" applyFont="1" applyFill="1" applyBorder="1" applyAlignment="1" applyProtection="1">
      <alignment horizontal="center" vertical="center" wrapText="1"/>
      <protection/>
    </xf>
    <xf numFmtId="14" fontId="19" fillId="46" borderId="19" xfId="42" applyNumberFormat="1" applyFont="1" applyFill="1" applyBorder="1" applyAlignment="1" applyProtection="1">
      <alignment horizontal="center" vertical="center" wrapText="1"/>
      <protection/>
    </xf>
    <xf numFmtId="14" fontId="25" fillId="66" borderId="19" xfId="0" applyNumberFormat="1" applyFont="1" applyFill="1" applyBorder="1" applyAlignment="1" applyProtection="1">
      <alignment horizontal="center" vertical="center" wrapText="1"/>
      <protection/>
    </xf>
    <xf numFmtId="0" fontId="19" fillId="43" borderId="20" xfId="0" applyFont="1" applyFill="1" applyBorder="1" applyAlignment="1" applyProtection="1">
      <alignment horizontal="center" vertical="center" wrapText="1"/>
      <protection/>
    </xf>
    <xf numFmtId="0" fontId="19" fillId="43" borderId="20" xfId="0" applyFont="1" applyFill="1" applyBorder="1" applyAlignment="1" applyProtection="1">
      <alignment horizontal="justify" vertical="center" wrapText="1"/>
      <protection/>
    </xf>
    <xf numFmtId="0" fontId="19" fillId="98" borderId="20" xfId="0" applyFont="1" applyFill="1" applyBorder="1" applyAlignment="1" applyProtection="1">
      <alignment horizontal="center" vertical="center" wrapText="1"/>
      <protection/>
    </xf>
    <xf numFmtId="14" fontId="19" fillId="43" borderId="20" xfId="0" applyNumberFormat="1" applyFont="1" applyFill="1" applyBorder="1" applyAlignment="1" applyProtection="1">
      <alignment horizontal="center" vertical="center" wrapText="1"/>
      <protection/>
    </xf>
    <xf numFmtId="0" fontId="19" fillId="45" borderId="20" xfId="27" applyNumberFormat="1" applyFont="1" applyFill="1" applyBorder="1" applyAlignment="1" applyProtection="1">
      <alignment horizontal="center" vertical="center" wrapText="1"/>
      <protection/>
    </xf>
    <xf numFmtId="0" fontId="19" fillId="68" borderId="12" xfId="0" applyFont="1" applyFill="1" applyBorder="1" applyAlignment="1" applyProtection="1">
      <alignment horizontal="center" vertical="center" wrapText="1"/>
      <protection/>
    </xf>
    <xf numFmtId="9" fontId="19" fillId="45" borderId="12" xfId="27" applyNumberFormat="1" applyFont="1" applyFill="1" applyBorder="1" applyAlignment="1" applyProtection="1">
      <alignment horizontal="center" vertical="center" wrapText="1"/>
      <protection/>
    </xf>
    <xf numFmtId="14" fontId="19" fillId="69" borderId="19" xfId="0" applyNumberFormat="1" applyFont="1" applyFill="1" applyBorder="1" applyAlignment="1" applyProtection="1">
      <alignment horizontal="center" vertical="center" wrapText="1"/>
      <protection/>
    </xf>
    <xf numFmtId="0" fontId="19" fillId="69" borderId="19" xfId="0" applyNumberFormat="1" applyFont="1" applyFill="1" applyBorder="1" applyAlignment="1" applyProtection="1">
      <alignment horizontal="center" vertical="center" wrapText="1"/>
      <protection/>
    </xf>
    <xf numFmtId="0" fontId="19" fillId="69" borderId="20" xfId="0" applyFont="1" applyFill="1" applyBorder="1" applyAlignment="1" applyProtection="1">
      <alignment horizontal="center" vertical="center" wrapText="1"/>
      <protection/>
    </xf>
    <xf numFmtId="0" fontId="19" fillId="69" borderId="19" xfId="0" applyFont="1" applyFill="1" applyBorder="1" applyAlignment="1" applyProtection="1">
      <alignment horizontal="center" vertical="center" wrapText="1"/>
      <protection/>
    </xf>
    <xf numFmtId="0" fontId="19" fillId="68" borderId="19" xfId="55" applyNumberFormat="1" applyFont="1" applyFill="1" applyBorder="1" applyAlignment="1" applyProtection="1">
      <alignment horizontal="center" vertical="center" wrapText="1"/>
      <protection/>
    </xf>
    <xf numFmtId="14" fontId="19" fillId="94" borderId="12" xfId="55" applyNumberFormat="1" applyFont="1" applyFill="1" applyBorder="1" applyAlignment="1" applyProtection="1">
      <alignment horizontal="center" vertical="center" wrapText="1"/>
      <protection/>
    </xf>
    <xf numFmtId="0" fontId="19" fillId="92" borderId="19" xfId="0" applyFont="1" applyFill="1" applyBorder="1" applyAlignment="1" applyProtection="1">
      <alignment horizontal="center" vertical="center" wrapText="1"/>
      <protection/>
    </xf>
    <xf numFmtId="0" fontId="19" fillId="68" borderId="12" xfId="0" applyFont="1" applyFill="1" applyBorder="1" applyAlignment="1" applyProtection="1">
      <alignment horizontal="center" vertical="center" wrapText="1"/>
      <protection/>
    </xf>
    <xf numFmtId="0" fontId="19" fillId="94" borderId="12" xfId="0" applyFont="1" applyFill="1" applyBorder="1" applyAlignment="1" applyProtection="1">
      <alignment horizontal="center" vertical="center" wrapText="1"/>
      <protection/>
    </xf>
    <xf numFmtId="0" fontId="19" fillId="92" borderId="19" xfId="0" applyNumberFormat="1" applyFont="1" applyFill="1" applyBorder="1" applyAlignment="1" applyProtection="1">
      <alignment horizontal="center" vertical="center" wrapText="1"/>
      <protection/>
    </xf>
    <xf numFmtId="0" fontId="19" fillId="36" borderId="20" xfId="0" applyFont="1" applyFill="1" applyBorder="1" applyAlignment="1" applyProtection="1">
      <alignment horizontal="center" vertical="center" wrapText="1"/>
      <protection/>
    </xf>
    <xf numFmtId="0" fontId="19" fillId="107" borderId="12" xfId="0" applyFont="1" applyFill="1" applyBorder="1" applyAlignment="1" applyProtection="1">
      <alignment horizontal="center" vertical="center" wrapText="1"/>
      <protection/>
    </xf>
    <xf numFmtId="0" fontId="19" fillId="36" borderId="12" xfId="0" applyFont="1" applyFill="1" applyBorder="1" applyAlignment="1" applyProtection="1">
      <alignment horizontal="center" vertical="center" wrapText="1"/>
      <protection/>
    </xf>
    <xf numFmtId="0" fontId="19" fillId="69" borderId="19" xfId="0" applyFont="1" applyFill="1" applyBorder="1" applyAlignment="1" applyProtection="1">
      <alignment horizontal="center" vertical="center"/>
      <protection/>
    </xf>
    <xf numFmtId="0" fontId="19" fillId="69" borderId="12" xfId="0" applyFont="1" applyFill="1" applyBorder="1" applyAlignment="1" applyProtection="1">
      <alignment horizontal="center" vertical="center"/>
      <protection/>
    </xf>
    <xf numFmtId="0" fontId="25" fillId="66" borderId="19" xfId="0" applyFont="1" applyFill="1" applyBorder="1" applyAlignment="1" applyProtection="1">
      <alignment horizontal="center" vertical="center" wrapText="1"/>
      <protection/>
    </xf>
    <xf numFmtId="14" fontId="25" fillId="66" borderId="19" xfId="0" applyNumberFormat="1" applyFont="1" applyFill="1" applyBorder="1" applyAlignment="1" applyProtection="1">
      <alignment horizontal="center" vertical="center"/>
      <protection/>
    </xf>
    <xf numFmtId="14" fontId="25" fillId="66" borderId="19" xfId="0" applyNumberFormat="1" applyFont="1" applyFill="1" applyBorder="1" applyAlignment="1" applyProtection="1">
      <alignment horizontal="center" vertical="center" wrapText="1"/>
      <protection/>
    </xf>
    <xf numFmtId="0" fontId="25" fillId="66" borderId="19" xfId="0" applyFont="1" applyFill="1" applyBorder="1" applyAlignment="1" applyProtection="1">
      <alignment horizontal="justify" vertical="center" wrapText="1"/>
      <protection/>
    </xf>
    <xf numFmtId="14" fontId="19" fillId="36" borderId="20" xfId="0" applyNumberFormat="1" applyFont="1" applyFill="1" applyBorder="1" applyAlignment="1" applyProtection="1">
      <alignment horizontal="center" vertical="center" wrapText="1"/>
      <protection/>
    </xf>
    <xf numFmtId="0" fontId="19" fillId="27" borderId="0" xfId="0" applyFont="1" applyFill="1" applyBorder="1" applyAlignment="1" applyProtection="1">
      <alignment/>
      <protection locked="0"/>
    </xf>
    <xf numFmtId="4" fontId="19" fillId="27" borderId="0" xfId="0" applyNumberFormat="1" applyFont="1" applyFill="1" applyBorder="1" applyAlignment="1" applyProtection="1">
      <alignment/>
      <protection locked="0"/>
    </xf>
    <xf numFmtId="9" fontId="19" fillId="107" borderId="12" xfId="0" applyNumberFormat="1" applyFont="1" applyFill="1" applyBorder="1" applyAlignment="1" applyProtection="1">
      <alignment horizontal="center" vertical="center" wrapText="1"/>
      <protection/>
    </xf>
    <xf numFmtId="0" fontId="19" fillId="43" borderId="20" xfId="0" applyFont="1" applyFill="1" applyBorder="1" applyAlignment="1" applyProtection="1">
      <alignment horizontal="center" vertical="center" wrapText="1"/>
      <protection/>
    </xf>
    <xf numFmtId="0" fontId="19" fillId="98" borderId="20" xfId="0" applyFont="1" applyFill="1" applyBorder="1" applyAlignment="1" applyProtection="1">
      <alignment horizontal="center" vertical="center" wrapText="1"/>
      <protection/>
    </xf>
    <xf numFmtId="14" fontId="19" fillId="46" borderId="19" xfId="42" applyNumberFormat="1" applyFont="1" applyFill="1" applyBorder="1" applyAlignment="1" applyProtection="1">
      <alignment horizontal="center" vertical="center" wrapText="1"/>
      <protection/>
    </xf>
    <xf numFmtId="0" fontId="19" fillId="45" borderId="20" xfId="27" applyNumberFormat="1" applyFont="1" applyFill="1" applyBorder="1" applyAlignment="1" applyProtection="1">
      <alignment horizontal="center" vertical="center" wrapText="1"/>
      <protection/>
    </xf>
    <xf numFmtId="0" fontId="19" fillId="43" borderId="20" xfId="0" applyFont="1" applyFill="1" applyBorder="1" applyAlignment="1" applyProtection="1">
      <alignment horizontal="justify" vertical="center" wrapText="1"/>
      <protection/>
    </xf>
    <xf numFmtId="0" fontId="25" fillId="66" borderId="19" xfId="0" applyNumberFormat="1" applyFont="1" applyFill="1" applyBorder="1" applyAlignment="1" applyProtection="1">
      <alignment horizontal="justify" vertical="center" wrapText="1"/>
      <protection/>
    </xf>
    <xf numFmtId="0" fontId="19" fillId="75" borderId="19" xfId="0" applyFont="1" applyFill="1" applyBorder="1" applyAlignment="1" applyProtection="1">
      <alignment horizontal="center" vertical="center" wrapText="1"/>
      <protection/>
    </xf>
    <xf numFmtId="0" fontId="19" fillId="50" borderId="19" xfId="0" applyNumberFormat="1" applyFont="1" applyFill="1" applyBorder="1" applyAlignment="1" applyProtection="1">
      <alignment horizontal="justify" vertical="center" wrapText="1"/>
      <protection/>
    </xf>
    <xf numFmtId="0" fontId="19" fillId="51" borderId="19" xfId="27" applyNumberFormat="1" applyFont="1" applyFill="1" applyBorder="1" applyAlignment="1" applyProtection="1">
      <alignment horizontal="center" vertical="center" wrapText="1"/>
      <protection/>
    </xf>
    <xf numFmtId="0" fontId="19" fillId="75" borderId="19" xfId="55" applyNumberFormat="1" applyFont="1" applyFill="1" applyBorder="1" applyAlignment="1" applyProtection="1">
      <alignment horizontal="center" vertical="center" wrapText="1"/>
      <protection/>
    </xf>
    <xf numFmtId="14" fontId="19" fillId="75" borderId="20" xfId="55" applyNumberFormat="1" applyFont="1" applyFill="1" applyBorder="1" applyAlignment="1" applyProtection="1">
      <alignment horizontal="center" vertical="center" wrapText="1"/>
      <protection/>
    </xf>
    <xf numFmtId="0" fontId="19" fillId="50" borderId="19" xfId="0" applyFont="1" applyFill="1" applyBorder="1" applyAlignment="1" applyProtection="1">
      <alignment horizontal="center" vertical="center" wrapText="1"/>
      <protection/>
    </xf>
    <xf numFmtId="0" fontId="19" fillId="51" borderId="23" xfId="27" applyNumberFormat="1" applyFont="1" applyFill="1" applyBorder="1" applyAlignment="1" applyProtection="1">
      <alignment horizontal="center" vertical="center" wrapText="1"/>
      <protection/>
    </xf>
    <xf numFmtId="0" fontId="19" fillId="45" borderId="23" xfId="27" applyNumberFormat="1" applyFont="1" applyFill="1" applyBorder="1" applyAlignment="1" applyProtection="1">
      <alignment horizontal="justify" vertical="center" wrapText="1"/>
      <protection/>
    </xf>
    <xf numFmtId="0" fontId="19" fillId="44" borderId="23" xfId="57" applyFont="1" applyFill="1" applyBorder="1" applyAlignment="1" applyProtection="1">
      <alignment horizontal="center" vertical="center" wrapText="1"/>
      <protection locked="0"/>
    </xf>
    <xf numFmtId="9" fontId="19" fillId="44" borderId="23" xfId="57" applyNumberFormat="1" applyFont="1" applyFill="1" applyBorder="1" applyAlignment="1" applyProtection="1">
      <alignment horizontal="center" vertical="center" wrapText="1"/>
      <protection locked="0"/>
    </xf>
    <xf numFmtId="0" fontId="19" fillId="44" borderId="20" xfId="0" applyFont="1" applyFill="1" applyBorder="1" applyAlignment="1" applyProtection="1">
      <alignment horizontal="justify" vertical="center" wrapText="1"/>
      <protection locked="0"/>
    </xf>
    <xf numFmtId="0" fontId="18" fillId="44" borderId="20" xfId="0" applyFont="1" applyFill="1" applyBorder="1" applyAlignment="1" applyProtection="1">
      <alignment horizontal="center" vertical="center" wrapText="1"/>
      <protection locked="0"/>
    </xf>
    <xf numFmtId="0" fontId="18" fillId="44" borderId="20" xfId="0" applyFont="1" applyFill="1" applyBorder="1" applyAlignment="1" applyProtection="1">
      <alignment horizontal="justify" vertical="center" wrapText="1"/>
      <protection locked="0"/>
    </xf>
    <xf numFmtId="14" fontId="18" fillId="44" borderId="20" xfId="0" applyNumberFormat="1" applyFont="1" applyFill="1" applyBorder="1" applyAlignment="1" applyProtection="1">
      <alignment horizontal="center" vertical="center" wrapText="1"/>
      <protection locked="0"/>
    </xf>
    <xf numFmtId="0" fontId="18" fillId="42" borderId="20" xfId="0" applyFont="1" applyFill="1" applyBorder="1" applyAlignment="1" applyProtection="1">
      <alignment horizontal="center" vertical="center" wrapText="1"/>
      <protection/>
    </xf>
    <xf numFmtId="0" fontId="19" fillId="44" borderId="19" xfId="0" applyFont="1" applyFill="1" applyBorder="1" applyAlignment="1" applyProtection="1">
      <alignment horizontal="justify" vertical="center" wrapText="1"/>
      <protection locked="0"/>
    </xf>
    <xf numFmtId="0" fontId="19" fillId="43" borderId="12" xfId="0" applyNumberFormat="1" applyFont="1" applyFill="1" applyBorder="1" applyAlignment="1" applyProtection="1">
      <alignment horizontal="justify" vertical="center" wrapText="1"/>
      <protection/>
    </xf>
    <xf numFmtId="1" fontId="19" fillId="45" borderId="12" xfId="27" applyNumberFormat="1" applyFont="1" applyFill="1" applyBorder="1" applyAlignment="1" applyProtection="1">
      <alignment horizontal="center" vertical="center" wrapText="1"/>
      <protection/>
    </xf>
    <xf numFmtId="49" fontId="19" fillId="47" borderId="12" xfId="0" applyNumberFormat="1" applyFont="1" applyFill="1" applyBorder="1" applyAlignment="1" applyProtection="1">
      <alignment horizontal="center" vertical="center" wrapText="1"/>
      <protection/>
    </xf>
    <xf numFmtId="0" fontId="19" fillId="75" borderId="23" xfId="0" applyFont="1" applyFill="1" applyBorder="1" applyAlignment="1" applyProtection="1">
      <alignment horizontal="center" vertical="center" wrapText="1"/>
      <protection/>
    </xf>
    <xf numFmtId="0" fontId="19" fillId="50" borderId="23" xfId="0" applyFont="1" applyFill="1" applyBorder="1" applyAlignment="1" applyProtection="1">
      <alignment horizontal="center" vertical="center" wrapText="1"/>
      <protection/>
    </xf>
    <xf numFmtId="0" fontId="19" fillId="50" borderId="23" xfId="0" applyNumberFormat="1" applyFont="1" applyFill="1" applyBorder="1" applyAlignment="1" applyProtection="1">
      <alignment horizontal="justify" vertical="center" wrapText="1"/>
      <protection/>
    </xf>
    <xf numFmtId="0" fontId="42" fillId="75" borderId="19" xfId="0" applyFont="1" applyFill="1" applyBorder="1" applyAlignment="1" applyProtection="1">
      <alignment horizontal="center" vertical="center" wrapText="1"/>
      <protection/>
    </xf>
    <xf numFmtId="14" fontId="19" fillId="50" borderId="19" xfId="0" applyNumberFormat="1" applyFont="1" applyFill="1" applyBorder="1" applyAlignment="1" applyProtection="1">
      <alignment horizontal="center" vertical="center" wrapText="1"/>
      <protection/>
    </xf>
    <xf numFmtId="0" fontId="19" fillId="35" borderId="20" xfId="0" applyFont="1" applyFill="1" applyBorder="1" applyAlignment="1" applyProtection="1">
      <alignment horizontal="center" vertical="center" wrapText="1"/>
      <protection/>
    </xf>
    <xf numFmtId="14" fontId="19" fillId="28" borderId="20" xfId="55" applyNumberFormat="1" applyFont="1" applyFill="1" applyBorder="1" applyAlignment="1" applyProtection="1">
      <alignment horizontal="center" vertical="center" wrapText="1"/>
      <protection/>
    </xf>
    <xf numFmtId="0" fontId="19" fillId="83" borderId="20" xfId="0" applyFont="1" applyFill="1" applyBorder="1" applyAlignment="1" applyProtection="1">
      <alignment horizontal="center" vertical="center" wrapText="1"/>
      <protection/>
    </xf>
    <xf numFmtId="0" fontId="19" fillId="82" borderId="20" xfId="0" applyFont="1" applyFill="1" applyBorder="1" applyAlignment="1" applyProtection="1">
      <alignment horizontal="center" vertical="center" wrapText="1"/>
      <protection/>
    </xf>
    <xf numFmtId="0" fontId="19" fillId="35" borderId="20" xfId="0" applyFont="1" applyFill="1" applyBorder="1" applyAlignment="1" applyProtection="1">
      <alignment horizontal="center" vertical="center" wrapText="1"/>
      <protection/>
    </xf>
    <xf numFmtId="0" fontId="19" fillId="92" borderId="19" xfId="0" applyFont="1" applyFill="1" applyBorder="1" applyAlignment="1" applyProtection="1">
      <alignment horizontal="center" vertical="center" wrapText="1"/>
      <protection/>
    </xf>
    <xf numFmtId="0" fontId="19" fillId="96" borderId="19" xfId="0" applyFont="1" applyFill="1" applyBorder="1" applyAlignment="1" applyProtection="1">
      <alignment horizontal="center" vertical="center" wrapText="1"/>
      <protection/>
    </xf>
    <xf numFmtId="0" fontId="19" fillId="97" borderId="19" xfId="0" applyFont="1" applyFill="1" applyBorder="1" applyAlignment="1" applyProtection="1">
      <alignment horizontal="justify" vertical="center" wrapText="1"/>
      <protection/>
    </xf>
    <xf numFmtId="0" fontId="19" fillId="96" borderId="19" xfId="55" applyNumberFormat="1" applyFont="1" applyFill="1" applyBorder="1" applyAlignment="1" applyProtection="1">
      <alignment horizontal="center" vertical="center" wrapText="1"/>
      <protection/>
    </xf>
    <xf numFmtId="14" fontId="19" fillId="96" borderId="19" xfId="55" applyNumberFormat="1" applyFont="1" applyFill="1" applyBorder="1" applyAlignment="1" applyProtection="1">
      <alignment horizontal="center" vertical="center" wrapText="1"/>
      <protection/>
    </xf>
    <xf numFmtId="0" fontId="19" fillId="38" borderId="19" xfId="55" applyNumberFormat="1" applyFont="1" applyFill="1" applyBorder="1" applyAlignment="1" applyProtection="1">
      <alignment horizontal="center" vertical="center" wrapText="1"/>
      <protection/>
    </xf>
    <xf numFmtId="0" fontId="19" fillId="76" borderId="12" xfId="0" applyFont="1" applyFill="1" applyBorder="1" applyAlignment="1" applyProtection="1">
      <alignment horizontal="center" vertical="center"/>
      <protection/>
    </xf>
    <xf numFmtId="0" fontId="19" fillId="100" borderId="12" xfId="0" applyFont="1" applyFill="1" applyBorder="1" applyAlignment="1" applyProtection="1">
      <alignment horizontal="center" vertical="center" wrapText="1"/>
      <protection/>
    </xf>
    <xf numFmtId="0" fontId="19" fillId="76" borderId="12" xfId="0" applyNumberFormat="1" applyFont="1" applyFill="1" applyBorder="1" applyAlignment="1" applyProtection="1">
      <alignment horizontal="center" vertical="center" wrapText="1"/>
      <protection/>
    </xf>
    <xf numFmtId="0" fontId="19" fillId="108" borderId="12" xfId="0" applyFont="1" applyFill="1" applyBorder="1" applyAlignment="1" applyProtection="1">
      <alignment horizontal="center" vertical="center" wrapText="1"/>
      <protection/>
    </xf>
    <xf numFmtId="14" fontId="19" fillId="76" borderId="12" xfId="0" applyNumberFormat="1" applyFont="1" applyFill="1" applyBorder="1" applyAlignment="1" applyProtection="1">
      <alignment horizontal="center" vertical="center"/>
      <protection/>
    </xf>
    <xf numFmtId="0" fontId="19" fillId="69" borderId="19" xfId="0" applyFont="1" applyFill="1" applyBorder="1" applyAlignment="1" applyProtection="1">
      <alignment horizontal="center" vertical="center" wrapText="1"/>
      <protection/>
    </xf>
    <xf numFmtId="0" fontId="19" fillId="69" borderId="20" xfId="0" applyFont="1" applyFill="1" applyBorder="1" applyAlignment="1" applyProtection="1">
      <alignment horizontal="center" vertical="center" wrapText="1"/>
      <protection/>
    </xf>
    <xf numFmtId="0" fontId="19" fillId="101" borderId="19" xfId="0" applyFont="1" applyFill="1" applyBorder="1" applyAlignment="1" applyProtection="1">
      <alignment horizontal="center" vertical="center" wrapText="1"/>
      <protection/>
    </xf>
    <xf numFmtId="0" fontId="19" fillId="101" borderId="19" xfId="0" applyFont="1" applyFill="1" applyBorder="1" applyAlignment="1" applyProtection="1">
      <alignment horizontal="center" vertical="center"/>
      <protection/>
    </xf>
    <xf numFmtId="14" fontId="19" fillId="101" borderId="19" xfId="0" applyNumberFormat="1" applyFont="1" applyFill="1" applyBorder="1" applyAlignment="1" applyProtection="1">
      <alignment horizontal="center" vertical="center" wrapText="1"/>
      <protection/>
    </xf>
    <xf numFmtId="9" fontId="19" fillId="101" borderId="19" xfId="0" applyNumberFormat="1" applyFont="1" applyFill="1" applyBorder="1" applyAlignment="1" applyProtection="1">
      <alignment horizontal="center" vertical="center" wrapText="1"/>
      <protection/>
    </xf>
    <xf numFmtId="0" fontId="19" fillId="88" borderId="19" xfId="55" applyNumberFormat="1" applyFont="1" applyFill="1" applyBorder="1" applyAlignment="1" applyProtection="1">
      <alignment horizontal="center" vertical="center" wrapText="1"/>
      <protection/>
    </xf>
    <xf numFmtId="0" fontId="19" fillId="88" borderId="19" xfId="55" applyNumberFormat="1" applyFont="1" applyFill="1" applyBorder="1" applyAlignment="1" applyProtection="1">
      <alignment horizontal="center" vertical="center" wrapText="1"/>
      <protection/>
    </xf>
    <xf numFmtId="9" fontId="19" fillId="89" borderId="12" xfId="0" applyNumberFormat="1" applyFont="1" applyFill="1" applyBorder="1" applyAlignment="1" applyProtection="1">
      <alignment horizontal="center" vertical="center" wrapText="1"/>
      <protection/>
    </xf>
    <xf numFmtId="0" fontId="19" fillId="96" borderId="19" xfId="55" applyNumberFormat="1" applyFont="1" applyFill="1" applyBorder="1" applyAlignment="1" applyProtection="1">
      <alignment horizontal="center" vertical="center" wrapText="1"/>
      <protection/>
    </xf>
    <xf numFmtId="0" fontId="19" fillId="38" borderId="20" xfId="55" applyNumberFormat="1" applyFont="1" applyFill="1" applyBorder="1" applyAlignment="1" applyProtection="1">
      <alignment horizontal="center" vertical="center" wrapText="1"/>
      <protection/>
    </xf>
    <xf numFmtId="0" fontId="19" fillId="38" borderId="19" xfId="55" applyNumberFormat="1" applyFont="1" applyFill="1" applyBorder="1" applyAlignment="1" applyProtection="1">
      <alignment horizontal="center" vertical="center" wrapText="1"/>
      <protection/>
    </xf>
    <xf numFmtId="0" fontId="19" fillId="38" borderId="20" xfId="55" applyNumberFormat="1" applyFont="1" applyFill="1" applyBorder="1" applyAlignment="1" applyProtection="1">
      <alignment horizontal="center" vertical="center" wrapText="1"/>
      <protection/>
    </xf>
    <xf numFmtId="0" fontId="19" fillId="38" borderId="19" xfId="55" applyNumberFormat="1" applyFont="1" applyFill="1" applyBorder="1" applyAlignment="1" applyProtection="1">
      <alignment horizontal="center" vertical="center" wrapText="1"/>
      <protection/>
    </xf>
    <xf numFmtId="0" fontId="19" fillId="96" borderId="19" xfId="55" applyNumberFormat="1" applyFont="1" applyFill="1" applyBorder="1" applyAlignment="1" applyProtection="1">
      <alignment horizontal="center" vertical="center" wrapText="1"/>
      <protection/>
    </xf>
    <xf numFmtId="0" fontId="19" fillId="58" borderId="19" xfId="0" applyNumberFormat="1" applyFont="1" applyFill="1" applyBorder="1" applyAlignment="1" applyProtection="1">
      <alignment horizontal="center" vertical="center" wrapText="1"/>
      <protection/>
    </xf>
    <xf numFmtId="0" fontId="19" fillId="58" borderId="19" xfId="0" applyFont="1" applyFill="1" applyBorder="1" applyAlignment="1" applyProtection="1">
      <alignment horizontal="center" vertical="center" wrapText="1"/>
      <protection/>
    </xf>
    <xf numFmtId="14" fontId="19" fillId="58" borderId="19" xfId="0" applyNumberFormat="1" applyFont="1" applyFill="1" applyBorder="1" applyAlignment="1" applyProtection="1">
      <alignment horizontal="center" vertical="center" wrapText="1"/>
      <protection/>
    </xf>
    <xf numFmtId="0" fontId="19" fillId="83" borderId="20" xfId="0" applyFont="1" applyFill="1" applyBorder="1" applyAlignment="1" applyProtection="1">
      <alignment horizontal="center" vertical="center" wrapText="1"/>
      <protection/>
    </xf>
    <xf numFmtId="14" fontId="19" fillId="28" borderId="20" xfId="55" applyNumberFormat="1" applyFont="1" applyFill="1" applyBorder="1" applyAlignment="1" applyProtection="1">
      <alignment horizontal="center" vertical="center" wrapText="1"/>
      <protection/>
    </xf>
    <xf numFmtId="0" fontId="19" fillId="62" borderId="12" xfId="0" applyFont="1" applyFill="1" applyBorder="1" applyAlignment="1" applyProtection="1">
      <alignment horizontal="justify" vertical="center" wrapText="1"/>
      <protection/>
    </xf>
    <xf numFmtId="0" fontId="19" fillId="62" borderId="12" xfId="0" applyFont="1" applyFill="1" applyBorder="1" applyAlignment="1" applyProtection="1">
      <alignment horizontal="center" vertical="center" wrapText="1"/>
      <protection/>
    </xf>
    <xf numFmtId="0" fontId="19" fillId="82" borderId="20" xfId="0" applyFont="1" applyFill="1" applyBorder="1" applyAlignment="1" applyProtection="1">
      <alignment horizontal="center" vertical="center" wrapText="1"/>
      <protection/>
    </xf>
    <xf numFmtId="0" fontId="19" fillId="35" borderId="20" xfId="0" applyFont="1" applyFill="1" applyBorder="1" applyAlignment="1" applyProtection="1">
      <alignment horizontal="center" vertical="center" wrapText="1"/>
      <protection/>
    </xf>
    <xf numFmtId="0" fontId="19" fillId="33" borderId="12" xfId="0" applyFont="1" applyFill="1" applyBorder="1" applyAlignment="1" applyProtection="1">
      <alignment horizontal="center" vertical="center"/>
      <protection/>
    </xf>
    <xf numFmtId="14" fontId="19" fillId="63" borderId="12" xfId="55" applyNumberFormat="1" applyFont="1" applyFill="1" applyBorder="1" applyAlignment="1" applyProtection="1">
      <alignment horizontal="center" vertical="center" wrapText="1"/>
      <protection/>
    </xf>
    <xf numFmtId="0" fontId="19" fillId="63" borderId="12" xfId="55" applyNumberFormat="1" applyFont="1" applyFill="1" applyBorder="1" applyAlignment="1" applyProtection="1">
      <alignment horizontal="center" vertical="center" wrapText="1"/>
      <protection/>
    </xf>
    <xf numFmtId="0" fontId="19" fillId="36" borderId="12" xfId="0" applyFont="1" applyFill="1" applyBorder="1" applyAlignment="1" applyProtection="1">
      <alignment horizontal="center" vertical="center" wrapText="1"/>
      <protection/>
    </xf>
    <xf numFmtId="0" fontId="19" fillId="101" borderId="19" xfId="0" applyFont="1" applyFill="1" applyBorder="1" applyAlignment="1" applyProtection="1">
      <alignment horizontal="center" vertical="center" wrapText="1"/>
      <protection/>
    </xf>
    <xf numFmtId="49" fontId="19" fillId="50" borderId="12" xfId="0" applyNumberFormat="1" applyFont="1" applyFill="1" applyBorder="1" applyAlignment="1" applyProtection="1">
      <alignment horizontal="center" vertical="center" wrapText="1"/>
      <protection/>
    </xf>
    <xf numFmtId="0" fontId="19" fillId="50" borderId="12" xfId="0" applyFont="1" applyFill="1" applyBorder="1" applyAlignment="1" applyProtection="1">
      <alignment horizontal="center" vertical="center" wrapText="1"/>
      <protection/>
    </xf>
    <xf numFmtId="0" fontId="19" fillId="107" borderId="12" xfId="0" applyFont="1" applyFill="1" applyBorder="1" applyAlignment="1" applyProtection="1">
      <alignment horizontal="center" vertical="center" wrapText="1"/>
      <protection/>
    </xf>
    <xf numFmtId="0" fontId="19" fillId="109" borderId="12" xfId="0" applyFont="1" applyFill="1" applyBorder="1" applyAlignment="1" applyProtection="1">
      <alignment horizontal="center" vertical="center" wrapText="1"/>
      <protection/>
    </xf>
    <xf numFmtId="0" fontId="19" fillId="92" borderId="19" xfId="0" applyFont="1" applyFill="1" applyBorder="1" applyAlignment="1" applyProtection="1">
      <alignment horizontal="center" vertical="center" wrapText="1"/>
      <protection/>
    </xf>
    <xf numFmtId="0" fontId="19" fillId="88" borderId="19" xfId="55" applyNumberFormat="1" applyFont="1" applyFill="1" applyBorder="1" applyAlignment="1" applyProtection="1">
      <alignment horizontal="center" vertical="center" wrapText="1"/>
      <protection/>
    </xf>
    <xf numFmtId="0" fontId="19" fillId="40" borderId="19" xfId="27" applyNumberFormat="1" applyFont="1" applyFill="1" applyBorder="1" applyAlignment="1" applyProtection="1">
      <alignment horizontal="center" vertical="center" wrapText="1"/>
      <protection/>
    </xf>
    <xf numFmtId="0" fontId="19" fillId="33" borderId="12" xfId="0" applyNumberFormat="1" applyFont="1" applyFill="1" applyBorder="1" applyAlignment="1" applyProtection="1">
      <alignment horizontal="center" vertical="center" wrapText="1"/>
      <protection/>
    </xf>
    <xf numFmtId="0" fontId="19" fillId="94" borderId="12" xfId="0" applyFont="1" applyFill="1" applyBorder="1" applyAlignment="1" applyProtection="1">
      <alignment horizontal="center" vertical="center" wrapText="1"/>
      <protection/>
    </xf>
    <xf numFmtId="0" fontId="19" fillId="92" borderId="19" xfId="0" applyNumberFormat="1" applyFont="1" applyFill="1" applyBorder="1" applyAlignment="1" applyProtection="1">
      <alignment horizontal="center" vertical="center" wrapText="1"/>
      <protection/>
    </xf>
    <xf numFmtId="14" fontId="19" fillId="94" borderId="12" xfId="55" applyNumberFormat="1" applyFont="1" applyFill="1" applyBorder="1" applyAlignment="1" applyProtection="1">
      <alignment horizontal="center" vertical="center" wrapText="1"/>
      <protection/>
    </xf>
    <xf numFmtId="0" fontId="19" fillId="61" borderId="12" xfId="0" applyFont="1" applyFill="1" applyBorder="1" applyAlignment="1" applyProtection="1">
      <alignment horizontal="center" vertical="center" wrapText="1"/>
      <protection/>
    </xf>
    <xf numFmtId="9" fontId="19" fillId="37" borderId="12" xfId="0" applyNumberFormat="1" applyFont="1" applyFill="1" applyBorder="1" applyAlignment="1" applyProtection="1">
      <alignment horizontal="center" vertical="center" wrapText="1"/>
      <protection/>
    </xf>
    <xf numFmtId="0" fontId="19" fillId="58" borderId="19" xfId="0" applyFont="1" applyFill="1" applyBorder="1" applyAlignment="1" applyProtection="1">
      <alignment horizontal="center" vertical="center" wrapText="1"/>
      <protection/>
    </xf>
    <xf numFmtId="0" fontId="19" fillId="98" borderId="20" xfId="0" applyFont="1" applyFill="1" applyBorder="1" applyAlignment="1" applyProtection="1">
      <alignment horizontal="center" vertical="center" wrapText="1"/>
      <protection/>
    </xf>
    <xf numFmtId="14" fontId="19" fillId="46" borderId="19" xfId="42" applyNumberFormat="1" applyFont="1" applyFill="1" applyBorder="1" applyAlignment="1" applyProtection="1">
      <alignment horizontal="center" vertical="center" wrapText="1"/>
      <protection/>
    </xf>
    <xf numFmtId="0" fontId="19" fillId="45" borderId="20" xfId="27" applyNumberFormat="1" applyFont="1" applyFill="1" applyBorder="1" applyAlignment="1" applyProtection="1">
      <alignment horizontal="center" vertical="center" wrapText="1"/>
      <protection/>
    </xf>
    <xf numFmtId="0" fontId="19" fillId="45" borderId="19" xfId="27" applyNumberFormat="1" applyFont="1" applyFill="1" applyBorder="1" applyAlignment="1" applyProtection="1">
      <alignment horizontal="center" vertical="center" wrapText="1"/>
      <protection/>
    </xf>
    <xf numFmtId="14" fontId="19" fillId="46" borderId="23" xfId="42" applyNumberFormat="1" applyFont="1" applyFill="1" applyBorder="1" applyAlignment="1" applyProtection="1">
      <alignment horizontal="center" vertical="center" wrapText="1"/>
      <protection/>
    </xf>
    <xf numFmtId="0" fontId="19" fillId="45" borderId="23" xfId="27" applyNumberFormat="1" applyFont="1" applyFill="1" applyBorder="1" applyAlignment="1" applyProtection="1">
      <alignment horizontal="center" vertical="center" wrapText="1"/>
      <protection/>
    </xf>
    <xf numFmtId="0" fontId="19" fillId="43" borderId="23" xfId="0" applyFont="1" applyFill="1" applyBorder="1" applyAlignment="1" applyProtection="1">
      <alignment horizontal="center" vertical="center" wrapText="1"/>
      <protection/>
    </xf>
    <xf numFmtId="14" fontId="19" fillId="43" borderId="23" xfId="0" applyNumberFormat="1" applyFont="1" applyFill="1" applyBorder="1" applyAlignment="1" applyProtection="1">
      <alignment horizontal="center" vertical="center" wrapText="1"/>
      <protection/>
    </xf>
    <xf numFmtId="14" fontId="19" fillId="58" borderId="19" xfId="0" applyNumberFormat="1" applyFont="1" applyFill="1" applyBorder="1" applyAlignment="1" applyProtection="1">
      <alignment horizontal="center" vertical="center" wrapText="1"/>
      <protection/>
    </xf>
    <xf numFmtId="0" fontId="19" fillId="40" borderId="19" xfId="27" applyNumberFormat="1" applyFont="1" applyFill="1" applyBorder="1" applyAlignment="1" applyProtection="1">
      <alignment horizontal="center" vertical="center" wrapText="1"/>
      <protection/>
    </xf>
    <xf numFmtId="0" fontId="19" fillId="98" borderId="23" xfId="0" applyFont="1" applyFill="1" applyBorder="1" applyAlignment="1" applyProtection="1">
      <alignment horizontal="center" vertical="center" wrapText="1"/>
      <protection/>
    </xf>
    <xf numFmtId="0" fontId="19" fillId="43" borderId="23" xfId="0" applyFont="1" applyFill="1" applyBorder="1" applyAlignment="1" applyProtection="1">
      <alignment horizontal="justify" vertical="center" wrapText="1"/>
      <protection/>
    </xf>
    <xf numFmtId="0" fontId="19" fillId="58" borderId="19" xfId="0" applyNumberFormat="1" applyFont="1" applyFill="1" applyBorder="1" applyAlignment="1" applyProtection="1">
      <alignment horizontal="center" vertical="center" wrapText="1"/>
      <protection/>
    </xf>
    <xf numFmtId="9" fontId="19" fillId="33" borderId="12" xfId="0" applyNumberFormat="1" applyFont="1" applyFill="1" applyBorder="1" applyAlignment="1" applyProtection="1">
      <alignment horizontal="center" vertical="center" wrapText="1"/>
      <protection/>
    </xf>
    <xf numFmtId="0" fontId="19" fillId="34" borderId="12" xfId="0" applyFont="1" applyFill="1" applyBorder="1" applyAlignment="1" applyProtection="1">
      <alignment vertical="center" wrapText="1"/>
      <protection/>
    </xf>
    <xf numFmtId="0" fontId="19" fillId="68" borderId="19" xfId="0" applyFont="1" applyFill="1" applyBorder="1" applyAlignment="1" applyProtection="1">
      <alignment horizontal="center" vertical="center" wrapText="1"/>
      <protection/>
    </xf>
    <xf numFmtId="0" fontId="19" fillId="68" borderId="12" xfId="0" applyFont="1" applyFill="1" applyBorder="1" applyAlignment="1" applyProtection="1">
      <alignment horizontal="center" vertical="center" wrapText="1"/>
      <protection/>
    </xf>
    <xf numFmtId="0" fontId="19" fillId="33" borderId="12" xfId="0" applyFont="1" applyFill="1" applyBorder="1" applyAlignment="1" applyProtection="1">
      <alignment horizontal="center" vertical="center" wrapText="1"/>
      <protection locked="0"/>
    </xf>
    <xf numFmtId="9" fontId="19" fillId="105" borderId="12" xfId="0" applyNumberFormat="1" applyFont="1" applyFill="1" applyBorder="1" applyAlignment="1" applyProtection="1">
      <alignment horizontal="center" vertical="center"/>
      <protection locked="0"/>
    </xf>
    <xf numFmtId="0" fontId="19" fillId="82" borderId="20" xfId="0" applyFont="1" applyFill="1" applyBorder="1" applyAlignment="1" applyProtection="1">
      <alignment horizontal="center" vertical="center" wrapText="1"/>
      <protection/>
    </xf>
    <xf numFmtId="0" fontId="19" fillId="50" borderId="19" xfId="0" applyFont="1" applyFill="1" applyBorder="1" applyAlignment="1" applyProtection="1">
      <alignment horizontal="center" vertical="center" wrapText="1"/>
      <protection/>
    </xf>
    <xf numFmtId="0" fontId="19" fillId="68" borderId="19" xfId="0" applyFont="1" applyFill="1" applyBorder="1" applyAlignment="1" applyProtection="1">
      <alignment horizontal="center" vertical="center" wrapText="1"/>
      <protection/>
    </xf>
    <xf numFmtId="0" fontId="19" fillId="68" borderId="12" xfId="0" applyFont="1" applyFill="1" applyBorder="1" applyAlignment="1" applyProtection="1">
      <alignment horizontal="center" vertical="center" wrapText="1"/>
      <protection/>
    </xf>
    <xf numFmtId="0" fontId="25" fillId="83" borderId="12" xfId="0" applyFont="1" applyFill="1" applyBorder="1" applyAlignment="1">
      <alignment horizontal="justify"/>
    </xf>
    <xf numFmtId="0" fontId="28" fillId="100" borderId="12" xfId="0" applyFont="1" applyFill="1" applyBorder="1" applyAlignment="1" applyProtection="1">
      <alignment horizontal="justify" vertical="center" wrapText="1"/>
      <protection/>
    </xf>
    <xf numFmtId="0" fontId="43" fillId="100" borderId="12" xfId="0" applyFont="1" applyFill="1" applyBorder="1" applyAlignment="1" applyProtection="1">
      <alignment horizontal="justify" vertical="center" wrapText="1"/>
      <protection/>
    </xf>
    <xf numFmtId="0" fontId="19" fillId="50" borderId="12" xfId="0" applyFont="1" applyFill="1" applyBorder="1" applyAlignment="1" applyProtection="1">
      <alignment horizontal="left" vertical="center" wrapText="1"/>
      <protection locked="0"/>
    </xf>
    <xf numFmtId="0" fontId="19" fillId="50" borderId="12" xfId="0" applyNumberFormat="1" applyFont="1" applyFill="1" applyBorder="1" applyAlignment="1" applyProtection="1">
      <alignment horizontal="left" vertical="center" wrapText="1"/>
      <protection locked="0"/>
    </xf>
    <xf numFmtId="0" fontId="19" fillId="49" borderId="12" xfId="0" applyFont="1" applyFill="1" applyBorder="1" applyAlignment="1" applyProtection="1">
      <alignment horizontal="left" vertical="center" wrapText="1"/>
      <protection locked="0"/>
    </xf>
    <xf numFmtId="0" fontId="19" fillId="47" borderId="12" xfId="0" applyFont="1" applyFill="1" applyBorder="1" applyAlignment="1" applyProtection="1">
      <alignment horizontal="left" vertical="center" wrapText="1"/>
      <protection locked="0"/>
    </xf>
    <xf numFmtId="0" fontId="19" fillId="61" borderId="12" xfId="57" applyNumberFormat="1" applyFont="1" applyFill="1" applyBorder="1" applyAlignment="1" applyProtection="1">
      <alignment horizontal="left" vertical="center" wrapText="1"/>
      <protection locked="0"/>
    </xf>
    <xf numFmtId="0" fontId="19" fillId="34" borderId="12" xfId="57" applyFont="1" applyFill="1" applyBorder="1" applyAlignment="1" applyProtection="1">
      <alignment horizontal="center" vertical="center" wrapText="1"/>
      <protection locked="0"/>
    </xf>
    <xf numFmtId="0" fontId="19" fillId="57" borderId="12" xfId="64" applyFont="1" applyFill="1" applyBorder="1" applyAlignment="1" applyProtection="1">
      <alignment horizontal="center" vertical="center" wrapText="1"/>
      <protection locked="0"/>
    </xf>
    <xf numFmtId="0" fontId="33" fillId="39" borderId="24" xfId="0" applyFont="1" applyFill="1" applyBorder="1" applyAlignment="1" applyProtection="1">
      <alignment horizontal="center" vertical="center" wrapText="1"/>
      <protection/>
    </xf>
    <xf numFmtId="202" fontId="33" fillId="39" borderId="24" xfId="84" applyNumberFormat="1" applyFont="1" applyFill="1" applyBorder="1" applyAlignment="1" applyProtection="1">
      <alignment horizontal="center" vertical="center" wrapText="1"/>
      <protection/>
    </xf>
    <xf numFmtId="14" fontId="19" fillId="59" borderId="19" xfId="0" applyNumberFormat="1" applyFont="1" applyFill="1" applyBorder="1" applyAlignment="1" applyProtection="1">
      <alignment horizontal="center" vertical="center" wrapText="1"/>
      <protection locked="0"/>
    </xf>
    <xf numFmtId="0" fontId="26" fillId="37" borderId="12" xfId="0" applyFont="1" applyFill="1" applyBorder="1" applyAlignment="1" applyProtection="1">
      <alignment horizontal="justify" vertical="center"/>
      <protection locked="0"/>
    </xf>
    <xf numFmtId="0" fontId="25" fillId="37" borderId="12" xfId="0" applyFont="1" applyFill="1" applyBorder="1" applyAlignment="1" applyProtection="1">
      <alignment horizontal="center" vertical="center"/>
      <protection locked="0"/>
    </xf>
    <xf numFmtId="9" fontId="19" fillId="27" borderId="12" xfId="57" applyNumberFormat="1" applyFont="1" applyFill="1" applyBorder="1" applyAlignment="1" applyProtection="1">
      <alignment horizontal="center" vertical="center" wrapText="1"/>
      <protection locked="0"/>
    </xf>
    <xf numFmtId="0" fontId="42" fillId="101" borderId="12" xfId="0" applyFont="1" applyFill="1" applyBorder="1" applyAlignment="1" applyProtection="1">
      <alignment horizontal="center" vertical="center" wrapText="1"/>
      <protection locked="0"/>
    </xf>
    <xf numFmtId="9" fontId="42" fillId="101" borderId="12" xfId="0" applyNumberFormat="1" applyFont="1" applyFill="1" applyBorder="1" applyAlignment="1" applyProtection="1">
      <alignment horizontal="center" vertical="center" wrapText="1"/>
      <protection locked="0"/>
    </xf>
    <xf numFmtId="14" fontId="26" fillId="66" borderId="12" xfId="0" applyNumberFormat="1" applyFont="1" applyFill="1" applyBorder="1" applyAlignment="1" applyProtection="1">
      <alignment horizontal="justify" vertical="center"/>
      <protection locked="0"/>
    </xf>
    <xf numFmtId="0" fontId="19" fillId="68" borderId="19" xfId="0" applyFont="1" applyFill="1" applyBorder="1" applyAlignment="1" applyProtection="1">
      <alignment horizontal="center" vertical="center" wrapText="1"/>
      <protection locked="0"/>
    </xf>
    <xf numFmtId="14" fontId="19" fillId="69" borderId="12" xfId="57" applyNumberFormat="1" applyFont="1" applyFill="1" applyBorder="1" applyAlignment="1" applyProtection="1">
      <alignment horizontal="center" vertical="center" wrapText="1"/>
      <protection locked="0"/>
    </xf>
    <xf numFmtId="0" fontId="19" fillId="42" borderId="12" xfId="0" applyFont="1" applyFill="1" applyBorder="1" applyAlignment="1" applyProtection="1">
      <alignment horizontal="center" vertical="center" wrapText="1"/>
      <protection/>
    </xf>
    <xf numFmtId="14" fontId="19" fillId="69" borderId="12" xfId="0" applyNumberFormat="1" applyFont="1" applyFill="1" applyBorder="1" applyAlignment="1" applyProtection="1">
      <alignment horizontal="center" vertical="center" wrapText="1"/>
      <protection locked="0"/>
    </xf>
    <xf numFmtId="0" fontId="19" fillId="42" borderId="12" xfId="0" applyFont="1" applyFill="1" applyBorder="1" applyAlignment="1" applyProtection="1">
      <alignment horizontal="center" vertical="center" wrapText="1"/>
      <protection/>
    </xf>
    <xf numFmtId="0" fontId="19" fillId="42" borderId="12" xfId="0" applyFont="1" applyFill="1" applyBorder="1" applyAlignment="1" applyProtection="1">
      <alignment horizontal="center" vertical="center" wrapText="1"/>
      <protection/>
    </xf>
    <xf numFmtId="0" fontId="18" fillId="69" borderId="12" xfId="0" applyFont="1" applyFill="1" applyBorder="1" applyAlignment="1" applyProtection="1">
      <alignment horizontal="center" vertical="center" wrapText="1"/>
      <protection locked="0"/>
    </xf>
    <xf numFmtId="9" fontId="18" fillId="68" borderId="12" xfId="57" applyNumberFormat="1" applyFont="1" applyFill="1" applyBorder="1" applyAlignment="1" applyProtection="1">
      <alignment horizontal="center" vertical="center" wrapText="1"/>
      <protection locked="0"/>
    </xf>
    <xf numFmtId="0" fontId="18" fillId="69" borderId="12" xfId="57" applyFont="1" applyFill="1" applyBorder="1" applyAlignment="1" applyProtection="1">
      <alignment horizontal="center" vertical="center" wrapText="1"/>
      <protection locked="0"/>
    </xf>
    <xf numFmtId="14" fontId="18" fillId="69" borderId="12" xfId="57" applyNumberFormat="1" applyFont="1" applyFill="1" applyBorder="1" applyAlignment="1" applyProtection="1">
      <alignment horizontal="center" vertical="center" wrapText="1"/>
      <protection locked="0"/>
    </xf>
    <xf numFmtId="0" fontId="18" fillId="68" borderId="12" xfId="0" applyFont="1" applyFill="1" applyBorder="1" applyAlignment="1" applyProtection="1">
      <alignment horizontal="center" vertical="center" wrapText="1"/>
      <protection/>
    </xf>
    <xf numFmtId="0" fontId="18" fillId="68" borderId="19" xfId="0" applyFont="1" applyFill="1" applyBorder="1" applyAlignment="1" applyProtection="1">
      <alignment horizontal="center" vertical="center" wrapText="1"/>
      <protection locked="0"/>
    </xf>
    <xf numFmtId="14" fontId="18" fillId="69" borderId="12" xfId="0" applyNumberFormat="1" applyFont="1" applyFill="1" applyBorder="1" applyAlignment="1" applyProtection="1">
      <alignment horizontal="center" vertical="center" wrapText="1"/>
      <protection locked="0"/>
    </xf>
    <xf numFmtId="0" fontId="26" fillId="104" borderId="12" xfId="27" applyNumberFormat="1" applyFont="1" applyFill="1" applyBorder="1" applyAlignment="1" applyProtection="1">
      <alignment horizontal="justify" vertical="center" wrapText="1"/>
      <protection locked="0"/>
    </xf>
    <xf numFmtId="0" fontId="30" fillId="72" borderId="19" xfId="0" applyFont="1" applyFill="1" applyBorder="1" applyAlignment="1" applyProtection="1">
      <alignment horizontal="center" vertical="center" wrapText="1"/>
      <protection/>
    </xf>
    <xf numFmtId="0" fontId="19" fillId="50" borderId="19" xfId="0" applyFont="1" applyFill="1" applyBorder="1" applyAlignment="1" applyProtection="1">
      <alignment horizontal="center" vertical="center" wrapText="1"/>
      <protection/>
    </xf>
    <xf numFmtId="0" fontId="18" fillId="61" borderId="12" xfId="0" applyNumberFormat="1" applyFont="1" applyFill="1" applyBorder="1" applyAlignment="1" applyProtection="1">
      <alignment horizontal="center" vertical="center" wrapText="1"/>
      <protection locked="0"/>
    </xf>
    <xf numFmtId="0" fontId="19" fillId="47" borderId="20" xfId="0" applyFont="1" applyFill="1" applyBorder="1" applyAlignment="1" applyProtection="1">
      <alignment horizontal="center" vertical="center" wrapText="1"/>
      <protection locked="0"/>
    </xf>
    <xf numFmtId="14" fontId="19" fillId="97" borderId="19" xfId="57" applyNumberFormat="1" applyFont="1" applyFill="1" applyBorder="1" applyAlignment="1" applyProtection="1">
      <alignment horizontal="center" vertical="center" wrapText="1"/>
      <protection locked="0"/>
    </xf>
    <xf numFmtId="0" fontId="18" fillId="37" borderId="12" xfId="57" applyFont="1" applyFill="1" applyBorder="1" applyAlignment="1" applyProtection="1">
      <alignment horizontal="center" vertical="center" wrapText="1"/>
      <protection locked="0"/>
    </xf>
    <xf numFmtId="14" fontId="18" fillId="96" borderId="12" xfId="55" applyNumberFormat="1" applyFont="1" applyFill="1" applyBorder="1" applyAlignment="1" applyProtection="1">
      <alignment horizontal="center" vertical="center" wrapText="1"/>
      <protection/>
    </xf>
    <xf numFmtId="0" fontId="18" fillId="100" borderId="12" xfId="0" applyFont="1" applyFill="1" applyBorder="1" applyAlignment="1" applyProtection="1">
      <alignment horizontal="center" vertical="center" wrapText="1"/>
      <protection/>
    </xf>
    <xf numFmtId="14" fontId="18" fillId="97" borderId="12" xfId="0" applyNumberFormat="1" applyFont="1" applyFill="1" applyBorder="1" applyAlignment="1" applyProtection="1">
      <alignment vertical="center" wrapText="1"/>
      <protection/>
    </xf>
    <xf numFmtId="0" fontId="25" fillId="49" borderId="12" xfId="0" applyFont="1" applyFill="1" applyBorder="1" applyAlignment="1" applyProtection="1">
      <alignment horizontal="justify" vertical="center" wrapText="1"/>
      <protection locked="0"/>
    </xf>
    <xf numFmtId="9" fontId="19" fillId="47" borderId="12" xfId="84" applyFont="1" applyFill="1" applyBorder="1" applyAlignment="1" applyProtection="1">
      <alignment horizontal="center" vertical="center" wrapText="1"/>
      <protection locked="0"/>
    </xf>
    <xf numFmtId="9" fontId="19" fillId="50" borderId="12" xfId="84" applyNumberFormat="1" applyFont="1" applyFill="1" applyBorder="1" applyAlignment="1" applyProtection="1">
      <alignment horizontal="center" vertical="center" wrapText="1"/>
      <protection locked="0"/>
    </xf>
    <xf numFmtId="0" fontId="25" fillId="34" borderId="12" xfId="0" applyFont="1" applyFill="1" applyBorder="1" applyAlignment="1" applyProtection="1">
      <alignment horizontal="justify" vertical="center" wrapText="1"/>
      <protection locked="0"/>
    </xf>
    <xf numFmtId="0" fontId="19" fillId="62" borderId="19" xfId="0" applyFont="1" applyFill="1" applyBorder="1" applyAlignment="1" applyProtection="1">
      <alignment horizontal="center" vertical="center" wrapText="1"/>
      <protection/>
    </xf>
    <xf numFmtId="0" fontId="18" fillId="59" borderId="12" xfId="0" applyFont="1" applyFill="1" applyBorder="1" applyAlignment="1" applyProtection="1">
      <alignment horizontal="justify" vertical="center" wrapText="1"/>
      <protection locked="0"/>
    </xf>
    <xf numFmtId="0" fontId="26" fillId="93" borderId="12" xfId="27" applyNumberFormat="1" applyFont="1" applyFill="1" applyBorder="1" applyAlignment="1" applyProtection="1">
      <alignment horizontal="justify" vertical="center" wrapText="1"/>
      <protection locked="0"/>
    </xf>
    <xf numFmtId="0" fontId="26" fillId="83" borderId="12" xfId="0" applyFont="1" applyFill="1" applyBorder="1" applyAlignment="1">
      <alignment horizontal="justify" vertical="center"/>
    </xf>
    <xf numFmtId="0" fontId="18" fillId="97" borderId="19" xfId="57" applyFont="1" applyFill="1" applyBorder="1" applyAlignment="1" applyProtection="1">
      <alignment horizontal="center" vertical="center" wrapText="1"/>
      <protection locked="0"/>
    </xf>
    <xf numFmtId="14" fontId="18" fillId="97" borderId="19" xfId="57" applyNumberFormat="1" applyFont="1" applyFill="1" applyBorder="1" applyAlignment="1" applyProtection="1">
      <alignment horizontal="center" vertical="center" wrapText="1"/>
      <protection locked="0"/>
    </xf>
    <xf numFmtId="14" fontId="18" fillId="77" borderId="12" xfId="0" applyNumberFormat="1" applyFont="1" applyFill="1" applyBorder="1" applyAlignment="1" applyProtection="1">
      <alignment horizontal="center" vertical="center" wrapText="1"/>
      <protection locked="0"/>
    </xf>
    <xf numFmtId="0" fontId="18" fillId="37" borderId="12" xfId="0" applyFont="1" applyFill="1" applyBorder="1" applyAlignment="1" applyProtection="1">
      <alignment horizontal="center" vertical="center" wrapText="1"/>
      <protection locked="0"/>
    </xf>
    <xf numFmtId="14" fontId="18" fillId="37" borderId="12" xfId="0" applyNumberFormat="1" applyFont="1" applyFill="1" applyBorder="1" applyAlignment="1" applyProtection="1">
      <alignment horizontal="center" vertical="center" wrapText="1"/>
      <protection locked="0"/>
    </xf>
    <xf numFmtId="9" fontId="19" fillId="33" borderId="12" xfId="0" applyNumberFormat="1" applyFont="1" applyFill="1" applyBorder="1" applyAlignment="1" applyProtection="1">
      <alignment horizontal="center" vertical="center" wrapText="1"/>
      <protection locked="0"/>
    </xf>
    <xf numFmtId="14" fontId="19" fillId="33" borderId="12" xfId="0" applyNumberFormat="1" applyFont="1" applyFill="1" applyBorder="1" applyAlignment="1" applyProtection="1">
      <alignment horizontal="center" vertical="center"/>
      <protection locked="0"/>
    </xf>
    <xf numFmtId="14" fontId="19" fillId="69" borderId="20" xfId="0" applyNumberFormat="1" applyFont="1" applyFill="1" applyBorder="1" applyAlignment="1" applyProtection="1">
      <alignment horizontal="center" vertical="center" wrapText="1"/>
      <protection locked="0"/>
    </xf>
    <xf numFmtId="0" fontId="19" fillId="69" borderId="23" xfId="0" applyFont="1" applyFill="1" applyBorder="1" applyAlignment="1" applyProtection="1">
      <alignment horizontal="center" vertical="center" wrapText="1"/>
      <protection locked="0"/>
    </xf>
    <xf numFmtId="0" fontId="19" fillId="69" borderId="19" xfId="0" applyFont="1" applyFill="1" applyBorder="1" applyAlignment="1" applyProtection="1">
      <alignment horizontal="center" vertical="center" wrapText="1"/>
      <protection locked="0"/>
    </xf>
    <xf numFmtId="0" fontId="19" fillId="69" borderId="20" xfId="0" applyFont="1" applyFill="1" applyBorder="1" applyAlignment="1" applyProtection="1">
      <alignment horizontal="center" vertical="center" wrapText="1"/>
      <protection locked="0"/>
    </xf>
    <xf numFmtId="0" fontId="19" fillId="27" borderId="0" xfId="0" applyFont="1" applyFill="1" applyAlignment="1" applyProtection="1">
      <alignment horizontal="center" wrapText="1"/>
      <protection locked="0"/>
    </xf>
    <xf numFmtId="0" fontId="19" fillId="68" borderId="20" xfId="0" applyFont="1" applyFill="1" applyBorder="1" applyAlignment="1" applyProtection="1">
      <alignment horizontal="center" vertical="center" wrapText="1"/>
      <protection locked="0"/>
    </xf>
    <xf numFmtId="0" fontId="19" fillId="68" borderId="23" xfId="0" applyFont="1" applyFill="1" applyBorder="1" applyAlignment="1" applyProtection="1">
      <alignment horizontal="center" vertical="center" wrapText="1"/>
      <protection locked="0"/>
    </xf>
    <xf numFmtId="0" fontId="19" fillId="68" borderId="19" xfId="0" applyFont="1" applyFill="1" applyBorder="1" applyAlignment="1" applyProtection="1">
      <alignment horizontal="center" vertical="center" wrapText="1"/>
      <protection locked="0"/>
    </xf>
    <xf numFmtId="9" fontId="19" fillId="68" borderId="20" xfId="0" applyNumberFormat="1" applyFont="1" applyFill="1" applyBorder="1" applyAlignment="1" applyProtection="1">
      <alignment horizontal="center" vertical="center" wrapText="1"/>
      <protection locked="0"/>
    </xf>
    <xf numFmtId="9" fontId="19" fillId="68" borderId="23" xfId="0" applyNumberFormat="1" applyFont="1" applyFill="1" applyBorder="1" applyAlignment="1" applyProtection="1">
      <alignment horizontal="center" vertical="center" wrapText="1"/>
      <protection locked="0"/>
    </xf>
    <xf numFmtId="9" fontId="19" fillId="68" borderId="19" xfId="0" applyNumberFormat="1" applyFont="1" applyFill="1" applyBorder="1" applyAlignment="1" applyProtection="1">
      <alignment horizontal="center" vertical="center" wrapText="1"/>
      <protection locked="0"/>
    </xf>
    <xf numFmtId="14" fontId="26" fillId="64" borderId="20" xfId="0" applyNumberFormat="1" applyFont="1" applyFill="1" applyBorder="1" applyAlignment="1" applyProtection="1">
      <alignment horizontal="center" vertical="center" wrapText="1"/>
      <protection locked="0"/>
    </xf>
    <xf numFmtId="14" fontId="26" fillId="64" borderId="19" xfId="0" applyNumberFormat="1" applyFont="1" applyFill="1" applyBorder="1" applyAlignment="1" applyProtection="1">
      <alignment horizontal="center" vertical="center" wrapText="1"/>
      <protection locked="0"/>
    </xf>
    <xf numFmtId="0" fontId="26" fillId="64" borderId="20" xfId="0" applyFont="1" applyFill="1" applyBorder="1" applyAlignment="1" applyProtection="1">
      <alignment horizontal="center" vertical="center" wrapText="1"/>
      <protection locked="0"/>
    </xf>
    <xf numFmtId="0" fontId="26" fillId="64" borderId="19" xfId="0" applyFont="1" applyFill="1" applyBorder="1" applyAlignment="1" applyProtection="1">
      <alignment horizontal="center" vertical="center" wrapText="1"/>
      <protection locked="0"/>
    </xf>
    <xf numFmtId="0" fontId="25" fillId="66" borderId="20" xfId="57" applyNumberFormat="1" applyFont="1" applyFill="1" applyBorder="1" applyAlignment="1" applyProtection="1">
      <alignment horizontal="center" vertical="center"/>
      <protection locked="0"/>
    </xf>
    <xf numFmtId="0" fontId="25" fillId="66" borderId="19" xfId="57" applyNumberFormat="1" applyFont="1" applyFill="1" applyBorder="1" applyAlignment="1" applyProtection="1">
      <alignment horizontal="center" vertical="center"/>
      <protection locked="0"/>
    </xf>
    <xf numFmtId="9" fontId="25" fillId="66" borderId="20" xfId="57" applyNumberFormat="1" applyFont="1" applyFill="1" applyBorder="1" applyAlignment="1" applyProtection="1">
      <alignment horizontal="center" vertical="center"/>
      <protection locked="0"/>
    </xf>
    <xf numFmtId="9" fontId="25" fillId="66" borderId="19" xfId="57" applyNumberFormat="1" applyFont="1" applyFill="1" applyBorder="1" applyAlignment="1" applyProtection="1">
      <alignment horizontal="center" vertical="center"/>
      <protection locked="0"/>
    </xf>
    <xf numFmtId="0" fontId="25" fillId="66" borderId="20" xfId="57" applyFont="1" applyFill="1" applyBorder="1" applyAlignment="1" applyProtection="1">
      <alignment horizontal="justify" vertical="center" wrapText="1"/>
      <protection locked="0"/>
    </xf>
    <xf numFmtId="0" fontId="25" fillId="66" borderId="19" xfId="57" applyFont="1" applyFill="1" applyBorder="1" applyAlignment="1" applyProtection="1">
      <alignment horizontal="justify" vertical="center" wrapText="1"/>
      <protection locked="0"/>
    </xf>
    <xf numFmtId="14" fontId="26" fillId="66" borderId="20" xfId="0" applyNumberFormat="1" applyFont="1" applyFill="1" applyBorder="1" applyAlignment="1" applyProtection="1">
      <alignment horizontal="center" vertical="center"/>
      <protection locked="0"/>
    </xf>
    <xf numFmtId="14" fontId="26" fillId="66" borderId="19" xfId="0" applyNumberFormat="1" applyFont="1" applyFill="1" applyBorder="1" applyAlignment="1" applyProtection="1">
      <alignment horizontal="center" vertical="center"/>
      <protection locked="0"/>
    </xf>
    <xf numFmtId="0" fontId="26" fillId="66" borderId="20" xfId="57" applyFont="1" applyFill="1" applyBorder="1" applyAlignment="1" applyProtection="1">
      <alignment horizontal="justify" vertical="center" wrapText="1"/>
      <protection locked="0"/>
    </xf>
    <xf numFmtId="0" fontId="26" fillId="66" borderId="19" xfId="57" applyFont="1" applyFill="1" applyBorder="1" applyAlignment="1" applyProtection="1">
      <alignment horizontal="justify" vertical="center" wrapText="1"/>
      <protection locked="0"/>
    </xf>
    <xf numFmtId="14" fontId="18" fillId="101" borderId="20" xfId="0" applyNumberFormat="1" applyFont="1" applyFill="1" applyBorder="1" applyAlignment="1" applyProtection="1">
      <alignment horizontal="center" vertical="center" wrapText="1"/>
      <protection locked="0"/>
    </xf>
    <xf numFmtId="14" fontId="18" fillId="101" borderId="19" xfId="0" applyNumberFormat="1" applyFont="1" applyFill="1" applyBorder="1" applyAlignment="1" applyProtection="1">
      <alignment horizontal="center" vertical="center" wrapText="1"/>
      <protection locked="0"/>
    </xf>
    <xf numFmtId="0" fontId="18" fillId="101" borderId="20" xfId="0" applyFont="1" applyFill="1" applyBorder="1" applyAlignment="1" applyProtection="1">
      <alignment horizontal="center" vertical="center" wrapText="1"/>
      <protection locked="0"/>
    </xf>
    <xf numFmtId="0" fontId="18" fillId="101" borderId="19" xfId="0" applyFont="1" applyFill="1" applyBorder="1" applyAlignment="1" applyProtection="1">
      <alignment horizontal="center" vertical="center" wrapText="1"/>
      <protection locked="0"/>
    </xf>
    <xf numFmtId="0" fontId="19" fillId="45" borderId="20" xfId="27" applyNumberFormat="1" applyFont="1" applyFill="1" applyBorder="1" applyAlignment="1" applyProtection="1">
      <alignment horizontal="center" vertical="center" wrapText="1"/>
      <protection/>
    </xf>
    <xf numFmtId="0" fontId="19" fillId="45" borderId="19" xfId="27" applyNumberFormat="1" applyFont="1" applyFill="1" applyBorder="1" applyAlignment="1" applyProtection="1">
      <alignment horizontal="center" vertical="center" wrapText="1"/>
      <protection/>
    </xf>
    <xf numFmtId="0" fontId="19" fillId="43" borderId="20" xfId="0" applyFont="1" applyFill="1" applyBorder="1" applyAlignment="1" applyProtection="1">
      <alignment horizontal="center" vertical="center" wrapText="1"/>
      <protection/>
    </xf>
    <xf numFmtId="0" fontId="19" fillId="43" borderId="19" xfId="0" applyFont="1" applyFill="1" applyBorder="1" applyAlignment="1" applyProtection="1">
      <alignment horizontal="center" vertical="center" wrapText="1"/>
      <protection/>
    </xf>
    <xf numFmtId="14" fontId="19" fillId="43" borderId="20" xfId="0" applyNumberFormat="1" applyFont="1" applyFill="1" applyBorder="1" applyAlignment="1" applyProtection="1">
      <alignment horizontal="center" vertical="center" wrapText="1"/>
      <protection/>
    </xf>
    <xf numFmtId="14" fontId="19" fillId="43" borderId="19" xfId="0" applyNumberFormat="1" applyFont="1" applyFill="1" applyBorder="1" applyAlignment="1" applyProtection="1">
      <alignment horizontal="center" vertical="center" wrapText="1"/>
      <protection/>
    </xf>
    <xf numFmtId="0" fontId="19" fillId="98" borderId="20" xfId="0" applyFont="1" applyFill="1" applyBorder="1" applyAlignment="1" applyProtection="1">
      <alignment horizontal="center" vertical="center" wrapText="1"/>
      <protection/>
    </xf>
    <xf numFmtId="0" fontId="19" fillId="98" borderId="19" xfId="0" applyFont="1" applyFill="1" applyBorder="1" applyAlignment="1" applyProtection="1">
      <alignment horizontal="center" vertical="center" wrapText="1"/>
      <protection/>
    </xf>
    <xf numFmtId="0" fontId="19" fillId="36" borderId="12" xfId="0" applyFont="1" applyFill="1" applyBorder="1" applyAlignment="1" applyProtection="1">
      <alignment horizontal="center" vertical="center" wrapText="1"/>
      <protection/>
    </xf>
    <xf numFmtId="0" fontId="19" fillId="96" borderId="20" xfId="0" applyFont="1" applyFill="1" applyBorder="1" applyAlignment="1" applyProtection="1">
      <alignment horizontal="center" vertical="center" wrapText="1"/>
      <protection/>
    </xf>
    <xf numFmtId="0" fontId="19" fillId="96" borderId="19" xfId="0" applyFont="1" applyFill="1" applyBorder="1" applyAlignment="1" applyProtection="1">
      <alignment horizontal="center" vertical="center" wrapText="1"/>
      <protection/>
    </xf>
    <xf numFmtId="0" fontId="19" fillId="97" borderId="20" xfId="0" applyFont="1" applyFill="1" applyBorder="1" applyAlignment="1" applyProtection="1">
      <alignment horizontal="justify" vertical="center" wrapText="1"/>
      <protection/>
    </xf>
    <xf numFmtId="0" fontId="19" fillId="97" borderId="19" xfId="0" applyFont="1" applyFill="1" applyBorder="1" applyAlignment="1" applyProtection="1">
      <alignment horizontal="justify" vertical="center" wrapText="1"/>
      <protection/>
    </xf>
    <xf numFmtId="0" fontId="19" fillId="96" borderId="20" xfId="55" applyNumberFormat="1" applyFont="1" applyFill="1" applyBorder="1" applyAlignment="1" applyProtection="1">
      <alignment horizontal="center" vertical="center" wrapText="1"/>
      <protection/>
    </xf>
    <xf numFmtId="0" fontId="19" fillId="96" borderId="19" xfId="55" applyNumberFormat="1" applyFont="1" applyFill="1" applyBorder="1" applyAlignment="1" applyProtection="1">
      <alignment horizontal="center" vertical="center" wrapText="1"/>
      <protection/>
    </xf>
    <xf numFmtId="14" fontId="19" fillId="96" borderId="20" xfId="55" applyNumberFormat="1" applyFont="1" applyFill="1" applyBorder="1" applyAlignment="1" applyProtection="1">
      <alignment horizontal="center" vertical="center" wrapText="1"/>
      <protection/>
    </xf>
    <xf numFmtId="14" fontId="19" fillId="96" borderId="19" xfId="55" applyNumberFormat="1" applyFont="1" applyFill="1" applyBorder="1" applyAlignment="1" applyProtection="1">
      <alignment horizontal="center" vertical="center" wrapText="1"/>
      <protection/>
    </xf>
    <xf numFmtId="0" fontId="19" fillId="43" borderId="23" xfId="0" applyFont="1" applyFill="1" applyBorder="1" applyAlignment="1" applyProtection="1">
      <alignment horizontal="center" vertical="center" wrapText="1"/>
      <protection/>
    </xf>
    <xf numFmtId="0" fontId="19" fillId="105" borderId="20" xfId="0" applyFont="1" applyFill="1" applyBorder="1" applyAlignment="1" applyProtection="1">
      <alignment horizontal="center" vertical="center"/>
      <protection locked="0"/>
    </xf>
    <xf numFmtId="0" fontId="19" fillId="105" borderId="23" xfId="0" applyFont="1" applyFill="1" applyBorder="1" applyAlignment="1" applyProtection="1">
      <alignment horizontal="center" vertical="center"/>
      <protection locked="0"/>
    </xf>
    <xf numFmtId="0" fontId="19" fillId="105" borderId="20" xfId="0" applyFont="1" applyFill="1" applyBorder="1" applyAlignment="1" applyProtection="1">
      <alignment horizontal="center" vertical="center" wrapText="1"/>
      <protection locked="0"/>
    </xf>
    <xf numFmtId="0" fontId="19" fillId="105" borderId="23" xfId="0" applyFont="1" applyFill="1" applyBorder="1" applyAlignment="1" applyProtection="1">
      <alignment horizontal="center" vertical="center" wrapText="1"/>
      <protection locked="0"/>
    </xf>
    <xf numFmtId="0" fontId="19" fillId="105" borderId="19" xfId="0" applyFont="1" applyFill="1" applyBorder="1" applyAlignment="1" applyProtection="1">
      <alignment horizontal="center" vertical="center" wrapText="1"/>
      <protection locked="0"/>
    </xf>
    <xf numFmtId="0" fontId="19" fillId="49" borderId="12" xfId="0" applyFont="1" applyFill="1" applyBorder="1" applyAlignment="1" applyProtection="1">
      <alignment horizontal="justify" vertical="center" wrapText="1"/>
      <protection/>
    </xf>
    <xf numFmtId="0" fontId="18" fillId="50" borderId="12" xfId="0" applyFont="1" applyFill="1" applyBorder="1" applyAlignment="1" applyProtection="1">
      <alignment horizontal="center" vertical="center" wrapText="1"/>
      <protection locked="0"/>
    </xf>
    <xf numFmtId="0" fontId="18" fillId="50" borderId="12" xfId="0" applyFont="1" applyFill="1" applyBorder="1" applyAlignment="1" applyProtection="1">
      <alignment horizontal="center" vertical="center" wrapText="1"/>
      <protection/>
    </xf>
    <xf numFmtId="0" fontId="19" fillId="62" borderId="12" xfId="0" applyFont="1" applyFill="1" applyBorder="1" applyAlignment="1" applyProtection="1">
      <alignment horizontal="justify" vertical="center" wrapText="1"/>
      <protection/>
    </xf>
    <xf numFmtId="0" fontId="19" fillId="47" borderId="12" xfId="0" applyFont="1" applyFill="1" applyBorder="1" applyAlignment="1">
      <alignment horizontal="center" vertical="center"/>
    </xf>
    <xf numFmtId="0" fontId="19" fillId="47" borderId="19" xfId="0" applyFont="1" applyFill="1" applyBorder="1" applyAlignment="1">
      <alignment horizontal="center" vertical="center"/>
    </xf>
    <xf numFmtId="49" fontId="19" fillId="62" borderId="12" xfId="0" applyNumberFormat="1" applyFont="1" applyFill="1" applyBorder="1" applyAlignment="1" applyProtection="1">
      <alignment horizontal="center" vertical="center" wrapText="1"/>
      <protection/>
    </xf>
    <xf numFmtId="0" fontId="19" fillId="62" borderId="12" xfId="0" applyFont="1" applyFill="1" applyBorder="1" applyAlignment="1" applyProtection="1">
      <alignment horizontal="center" vertical="center" wrapText="1"/>
      <protection/>
    </xf>
    <xf numFmtId="0" fontId="19" fillId="33" borderId="12" xfId="0" applyFont="1" applyFill="1" applyBorder="1" applyAlignment="1" applyProtection="1">
      <alignment horizontal="center" vertical="center"/>
      <protection/>
    </xf>
    <xf numFmtId="14" fontId="19" fillId="28" borderId="20" xfId="55" applyNumberFormat="1" applyFont="1" applyFill="1" applyBorder="1" applyAlignment="1" applyProtection="1">
      <alignment horizontal="center" vertical="center" wrapText="1"/>
      <protection/>
    </xf>
    <xf numFmtId="14" fontId="19" fillId="28" borderId="19" xfId="55" applyNumberFormat="1" applyFont="1" applyFill="1" applyBorder="1" applyAlignment="1" applyProtection="1">
      <alignment horizontal="center" vertical="center" wrapText="1"/>
      <protection/>
    </xf>
    <xf numFmtId="0" fontId="19" fillId="82" borderId="20" xfId="0" applyFont="1" applyFill="1" applyBorder="1" applyAlignment="1" applyProtection="1">
      <alignment horizontal="center" vertical="center" wrapText="1"/>
      <protection/>
    </xf>
    <xf numFmtId="0" fontId="19" fillId="82" borderId="19" xfId="0" applyFont="1" applyFill="1" applyBorder="1" applyAlignment="1" applyProtection="1">
      <alignment horizontal="center" vertical="center" wrapText="1"/>
      <protection/>
    </xf>
    <xf numFmtId="14" fontId="19" fillId="69" borderId="20" xfId="0" applyNumberFormat="1" applyFont="1" applyFill="1" applyBorder="1" applyAlignment="1" applyProtection="1">
      <alignment horizontal="center" vertical="center" wrapText="1"/>
      <protection/>
    </xf>
    <xf numFmtId="14" fontId="19" fillId="69" borderId="19" xfId="0" applyNumberFormat="1" applyFont="1" applyFill="1" applyBorder="1" applyAlignment="1" applyProtection="1">
      <alignment horizontal="center" vertical="center" wrapText="1"/>
      <protection/>
    </xf>
    <xf numFmtId="0" fontId="19" fillId="35" borderId="20" xfId="0" applyFont="1" applyFill="1" applyBorder="1" applyAlignment="1" applyProtection="1">
      <alignment horizontal="center" vertical="center" wrapText="1"/>
      <protection/>
    </xf>
    <xf numFmtId="0" fontId="19" fillId="35" borderId="19" xfId="0" applyFont="1" applyFill="1" applyBorder="1" applyAlignment="1" applyProtection="1">
      <alignment horizontal="center" vertical="center" wrapText="1"/>
      <protection/>
    </xf>
    <xf numFmtId="0" fontId="19" fillId="50" borderId="12" xfId="0" applyFont="1" applyFill="1" applyBorder="1" applyAlignment="1">
      <alignment horizontal="center" vertical="center" wrapText="1"/>
    </xf>
    <xf numFmtId="0" fontId="19" fillId="51" borderId="20" xfId="27" applyNumberFormat="1" applyFont="1" applyFill="1" applyBorder="1" applyAlignment="1" applyProtection="1">
      <alignment horizontal="center" vertical="center" wrapText="1"/>
      <protection/>
    </xf>
    <xf numFmtId="0" fontId="19" fillId="51" borderId="19" xfId="27" applyNumberFormat="1" applyFont="1" applyFill="1" applyBorder="1" applyAlignment="1" applyProtection="1">
      <alignment horizontal="center" vertical="center" wrapText="1"/>
      <protection/>
    </xf>
    <xf numFmtId="14" fontId="19" fillId="50" borderId="20" xfId="0" applyNumberFormat="1" applyFont="1" applyFill="1" applyBorder="1" applyAlignment="1" applyProtection="1">
      <alignment horizontal="center" vertical="center" wrapText="1"/>
      <protection locked="0"/>
    </xf>
    <xf numFmtId="0" fontId="19" fillId="50" borderId="23" xfId="0" applyNumberFormat="1" applyFont="1" applyFill="1" applyBorder="1" applyAlignment="1" applyProtection="1">
      <alignment horizontal="center" vertical="center" wrapText="1"/>
      <protection locked="0"/>
    </xf>
    <xf numFmtId="0" fontId="19" fillId="50" borderId="19" xfId="0" applyNumberFormat="1" applyFont="1" applyFill="1" applyBorder="1" applyAlignment="1" applyProtection="1">
      <alignment horizontal="center" vertical="center" wrapText="1"/>
      <protection locked="0"/>
    </xf>
    <xf numFmtId="0" fontId="19" fillId="68" borderId="20" xfId="0" applyFont="1" applyFill="1" applyBorder="1" applyAlignment="1" applyProtection="1">
      <alignment horizontal="center" vertical="center" wrapText="1"/>
      <protection/>
    </xf>
    <xf numFmtId="0" fontId="19" fillId="68" borderId="19" xfId="0" applyFont="1" applyFill="1" applyBorder="1" applyAlignment="1" applyProtection="1">
      <alignment horizontal="center" vertical="center" wrapText="1"/>
      <protection/>
    </xf>
    <xf numFmtId="0" fontId="19" fillId="31" borderId="20" xfId="0" applyNumberFormat="1" applyFont="1" applyFill="1" applyBorder="1" applyAlignment="1" applyProtection="1">
      <alignment horizontal="center" vertical="center" wrapText="1"/>
      <protection/>
    </xf>
    <xf numFmtId="0" fontId="19" fillId="31" borderId="19" xfId="0" applyNumberFormat="1" applyFont="1" applyFill="1" applyBorder="1" applyAlignment="1" applyProtection="1">
      <alignment horizontal="center" vertical="center" wrapText="1"/>
      <protection/>
    </xf>
    <xf numFmtId="14" fontId="25" fillId="66" borderId="20" xfId="0" applyNumberFormat="1" applyFont="1" applyFill="1" applyBorder="1" applyAlignment="1" applyProtection="1">
      <alignment horizontal="center" vertical="center" wrapText="1"/>
      <protection/>
    </xf>
    <xf numFmtId="14" fontId="25" fillId="66" borderId="19" xfId="0" applyNumberFormat="1" applyFont="1" applyFill="1" applyBorder="1" applyAlignment="1" applyProtection="1">
      <alignment horizontal="center" vertical="center" wrapText="1"/>
      <protection/>
    </xf>
    <xf numFmtId="14" fontId="25" fillId="66" borderId="20" xfId="0" applyNumberFormat="1" applyFont="1" applyFill="1" applyBorder="1" applyAlignment="1" applyProtection="1">
      <alignment horizontal="center" vertical="center"/>
      <protection/>
    </xf>
    <xf numFmtId="14" fontId="25" fillId="66" borderId="19" xfId="0" applyNumberFormat="1" applyFont="1" applyFill="1" applyBorder="1" applyAlignment="1" applyProtection="1">
      <alignment horizontal="center" vertical="center"/>
      <protection/>
    </xf>
    <xf numFmtId="0" fontId="25" fillId="64" borderId="20" xfId="0" applyFont="1" applyFill="1" applyBorder="1" applyAlignment="1" applyProtection="1">
      <alignment horizontal="center" vertical="center" wrapText="1"/>
      <protection/>
    </xf>
    <xf numFmtId="0" fontId="25" fillId="64" borderId="19" xfId="0" applyFont="1" applyFill="1" applyBorder="1" applyAlignment="1" applyProtection="1">
      <alignment horizontal="center" vertical="center" wrapText="1"/>
      <protection/>
    </xf>
    <xf numFmtId="0" fontId="25" fillId="66" borderId="20" xfId="0" applyFont="1" applyFill="1" applyBorder="1" applyAlignment="1" applyProtection="1">
      <alignment horizontal="center" vertical="center" wrapText="1"/>
      <protection/>
    </xf>
    <xf numFmtId="0" fontId="25" fillId="66" borderId="23" xfId="0" applyFont="1" applyFill="1" applyBorder="1" applyAlignment="1" applyProtection="1">
      <alignment horizontal="center" vertical="center" wrapText="1"/>
      <protection/>
    </xf>
    <xf numFmtId="0" fontId="25" fillId="66" borderId="19" xfId="0" applyFont="1" applyFill="1" applyBorder="1" applyAlignment="1" applyProtection="1">
      <alignment horizontal="center" vertical="center" wrapText="1"/>
      <protection/>
    </xf>
    <xf numFmtId="0" fontId="19" fillId="33" borderId="12" xfId="0" applyNumberFormat="1" applyFont="1" applyFill="1" applyBorder="1" applyAlignment="1" applyProtection="1">
      <alignment horizontal="center" vertical="center" wrapText="1"/>
      <protection/>
    </xf>
    <xf numFmtId="0" fontId="19" fillId="50" borderId="20" xfId="0" applyNumberFormat="1" applyFont="1" applyFill="1" applyBorder="1" applyAlignment="1" applyProtection="1">
      <alignment horizontal="justify" vertical="center" wrapText="1"/>
      <protection/>
    </xf>
    <xf numFmtId="0" fontId="19" fillId="50" borderId="19" xfId="0" applyNumberFormat="1" applyFont="1" applyFill="1" applyBorder="1" applyAlignment="1" applyProtection="1">
      <alignment horizontal="justify" vertical="center" wrapText="1"/>
      <protection/>
    </xf>
    <xf numFmtId="0" fontId="19" fillId="33" borderId="12" xfId="0" applyNumberFormat="1" applyFont="1" applyFill="1" applyBorder="1" applyAlignment="1" applyProtection="1">
      <alignment horizontal="justify" vertical="center" wrapText="1"/>
      <protection/>
    </xf>
    <xf numFmtId="0" fontId="19" fillId="68" borderId="23" xfId="0" applyFont="1" applyFill="1" applyBorder="1" applyAlignment="1" applyProtection="1">
      <alignment horizontal="center" vertical="center" wrapText="1"/>
      <protection/>
    </xf>
    <xf numFmtId="14" fontId="19" fillId="63" borderId="12" xfId="55" applyNumberFormat="1" applyFont="1" applyFill="1" applyBorder="1" applyAlignment="1" applyProtection="1">
      <alignment horizontal="center" vertical="center" wrapText="1"/>
      <protection/>
    </xf>
    <xf numFmtId="0" fontId="19" fillId="47" borderId="20" xfId="0" applyFont="1" applyFill="1" applyBorder="1" applyAlignment="1" applyProtection="1">
      <alignment horizontal="center" vertical="center" wrapText="1"/>
      <protection/>
    </xf>
    <xf numFmtId="0" fontId="19" fillId="47" borderId="19" xfId="0" applyFont="1" applyFill="1" applyBorder="1" applyAlignment="1" applyProtection="1">
      <alignment horizontal="center" vertical="center" wrapText="1"/>
      <protection/>
    </xf>
    <xf numFmtId="0" fontId="19" fillId="63" borderId="12" xfId="55" applyNumberFormat="1" applyFont="1" applyFill="1" applyBorder="1" applyAlignment="1" applyProtection="1">
      <alignment horizontal="center" vertical="center" wrapText="1"/>
      <protection/>
    </xf>
    <xf numFmtId="0" fontId="19" fillId="61" borderId="12" xfId="0" applyFont="1" applyFill="1" applyBorder="1" applyAlignment="1" applyProtection="1">
      <alignment horizontal="center" vertical="center" wrapText="1"/>
      <protection/>
    </xf>
    <xf numFmtId="14" fontId="19" fillId="75" borderId="20" xfId="55" applyNumberFormat="1" applyFont="1" applyFill="1" applyBorder="1" applyAlignment="1" applyProtection="1">
      <alignment horizontal="center" vertical="center" wrapText="1"/>
      <protection/>
    </xf>
    <xf numFmtId="14" fontId="19" fillId="75" borderId="19" xfId="55" applyNumberFormat="1" applyFont="1" applyFill="1" applyBorder="1" applyAlignment="1" applyProtection="1">
      <alignment horizontal="center" vertical="center" wrapText="1"/>
      <protection/>
    </xf>
    <xf numFmtId="0" fontId="19" fillId="50" borderId="20" xfId="0" applyFont="1" applyFill="1" applyBorder="1" applyAlignment="1" applyProtection="1">
      <alignment horizontal="center" vertical="center" wrapText="1"/>
      <protection/>
    </xf>
    <xf numFmtId="0" fontId="19" fillId="50" borderId="19" xfId="0" applyFont="1" applyFill="1" applyBorder="1" applyAlignment="1" applyProtection="1">
      <alignment horizontal="center" vertical="center" wrapText="1"/>
      <protection/>
    </xf>
    <xf numFmtId="0" fontId="19" fillId="47" borderId="23" xfId="0" applyFont="1" applyFill="1" applyBorder="1" applyAlignment="1" applyProtection="1">
      <alignment horizontal="center" vertical="center" wrapText="1"/>
      <protection/>
    </xf>
    <xf numFmtId="14" fontId="19" fillId="62" borderId="12" xfId="0" applyNumberFormat="1" applyFont="1" applyFill="1" applyBorder="1" applyAlignment="1" applyProtection="1">
      <alignment horizontal="center" vertical="center" wrapText="1"/>
      <protection/>
    </xf>
    <xf numFmtId="0" fontId="19" fillId="75" borderId="12" xfId="0" applyFont="1" applyFill="1" applyBorder="1" applyAlignment="1" applyProtection="1">
      <alignment horizontal="center" vertical="center" wrapText="1"/>
      <protection/>
    </xf>
    <xf numFmtId="0" fontId="19" fillId="50" borderId="12" xfId="0" applyFont="1" applyFill="1" applyBorder="1" applyAlignment="1" applyProtection="1">
      <alignment horizontal="center" vertical="center" wrapText="1"/>
      <protection/>
    </xf>
    <xf numFmtId="0" fontId="19" fillId="75" borderId="20" xfId="0" applyFont="1" applyFill="1" applyBorder="1" applyAlignment="1" applyProtection="1">
      <alignment horizontal="center" vertical="center" wrapText="1"/>
      <protection/>
    </xf>
    <xf numFmtId="0" fontId="19" fillId="75" borderId="19" xfId="0" applyFont="1" applyFill="1" applyBorder="1" applyAlignment="1" applyProtection="1">
      <alignment horizontal="center" vertical="center" wrapText="1"/>
      <protection/>
    </xf>
    <xf numFmtId="14" fontId="19" fillId="49" borderId="20" xfId="0" applyNumberFormat="1" applyFont="1" applyFill="1" applyBorder="1" applyAlignment="1" applyProtection="1">
      <alignment horizontal="center" vertical="center" wrapText="1"/>
      <protection/>
    </xf>
    <xf numFmtId="0" fontId="19" fillId="49" borderId="19" xfId="0" applyFont="1" applyFill="1" applyBorder="1" applyAlignment="1" applyProtection="1">
      <alignment horizontal="center" vertical="center" wrapText="1"/>
      <protection/>
    </xf>
    <xf numFmtId="14" fontId="19" fillId="50" borderId="20" xfId="0" applyNumberFormat="1" applyFont="1" applyFill="1" applyBorder="1" applyAlignment="1" applyProtection="1">
      <alignment horizontal="center" vertical="center" wrapText="1"/>
      <protection/>
    </xf>
    <xf numFmtId="0" fontId="19" fillId="75" borderId="20" xfId="55" applyNumberFormat="1" applyFont="1" applyFill="1" applyBorder="1" applyAlignment="1" applyProtection="1">
      <alignment horizontal="center" vertical="center" wrapText="1"/>
      <protection/>
    </xf>
    <xf numFmtId="0" fontId="19" fillId="75" borderId="19" xfId="55" applyNumberFormat="1" applyFont="1" applyFill="1" applyBorder="1" applyAlignment="1" applyProtection="1">
      <alignment horizontal="center" vertical="center" wrapText="1"/>
      <protection/>
    </xf>
    <xf numFmtId="14" fontId="19" fillId="68" borderId="20" xfId="0" applyNumberFormat="1" applyFont="1" applyFill="1" applyBorder="1" applyAlignment="1" applyProtection="1">
      <alignment horizontal="center" vertical="center" wrapText="1"/>
      <protection/>
    </xf>
    <xf numFmtId="14" fontId="19" fillId="68" borderId="19" xfId="0" applyNumberFormat="1" applyFont="1" applyFill="1" applyBorder="1" applyAlignment="1" applyProtection="1">
      <alignment horizontal="center" vertical="center" wrapText="1"/>
      <protection/>
    </xf>
    <xf numFmtId="0" fontId="19" fillId="69" borderId="20" xfId="0" applyFont="1" applyFill="1" applyBorder="1" applyAlignment="1" applyProtection="1">
      <alignment horizontal="center" vertical="center" wrapText="1"/>
      <protection/>
    </xf>
    <xf numFmtId="0" fontId="19" fillId="69" borderId="19" xfId="0" applyFont="1" applyFill="1" applyBorder="1" applyAlignment="1" applyProtection="1">
      <alignment horizontal="center" vertical="center" wrapText="1"/>
      <protection/>
    </xf>
    <xf numFmtId="0" fontId="18" fillId="50" borderId="12" xfId="0" applyFont="1" applyFill="1" applyBorder="1" applyAlignment="1" applyProtection="1">
      <alignment horizontal="justify" vertical="center" wrapText="1"/>
      <protection locked="0"/>
    </xf>
    <xf numFmtId="49" fontId="18" fillId="50" borderId="12" xfId="0" applyNumberFormat="1" applyFont="1" applyFill="1" applyBorder="1" applyAlignment="1" applyProtection="1">
      <alignment horizontal="center" vertical="center" wrapText="1"/>
      <protection/>
    </xf>
    <xf numFmtId="49" fontId="18" fillId="50" borderId="12" xfId="0" applyNumberFormat="1" applyFont="1" applyFill="1" applyBorder="1" applyAlignment="1" applyProtection="1">
      <alignment horizontal="center" vertical="center" wrapText="1"/>
      <protection locked="0"/>
    </xf>
    <xf numFmtId="14" fontId="19" fillId="101" borderId="20" xfId="0" applyNumberFormat="1" applyFont="1" applyFill="1" applyBorder="1" applyAlignment="1" applyProtection="1">
      <alignment horizontal="center" vertical="center" wrapText="1"/>
      <protection/>
    </xf>
    <xf numFmtId="14" fontId="19" fillId="101" borderId="19" xfId="0" applyNumberFormat="1" applyFont="1" applyFill="1" applyBorder="1" applyAlignment="1" applyProtection="1">
      <alignment horizontal="center" vertical="center" wrapText="1"/>
      <protection/>
    </xf>
    <xf numFmtId="0" fontId="19" fillId="101" borderId="20" xfId="0" applyFont="1" applyFill="1" applyBorder="1" applyAlignment="1" applyProtection="1">
      <alignment horizontal="center" vertical="center" wrapText="1"/>
      <protection/>
    </xf>
    <xf numFmtId="0" fontId="19" fillId="101" borderId="23" xfId="0" applyFont="1" applyFill="1" applyBorder="1" applyAlignment="1" applyProtection="1">
      <alignment horizontal="center" vertical="center" wrapText="1"/>
      <protection/>
    </xf>
    <xf numFmtId="0" fontId="19" fillId="101" borderId="19" xfId="0" applyFont="1" applyFill="1" applyBorder="1" applyAlignment="1" applyProtection="1">
      <alignment horizontal="center" vertical="center" wrapText="1"/>
      <protection/>
    </xf>
    <xf numFmtId="0" fontId="19" fillId="101" borderId="20" xfId="0" applyFont="1" applyFill="1" applyBorder="1" applyAlignment="1" applyProtection="1">
      <alignment horizontal="center" vertical="center"/>
      <protection/>
    </xf>
    <xf numFmtId="0" fontId="19" fillId="101" borderId="19" xfId="0" applyFont="1" applyFill="1" applyBorder="1" applyAlignment="1" applyProtection="1">
      <alignment horizontal="center" vertical="center"/>
      <protection/>
    </xf>
    <xf numFmtId="0" fontId="19" fillId="71" borderId="12" xfId="0" applyFont="1" applyFill="1" applyBorder="1" applyAlignment="1" applyProtection="1">
      <alignment horizontal="center" vertical="center" wrapText="1"/>
      <protection/>
    </xf>
    <xf numFmtId="0" fontId="19" fillId="101" borderId="23" xfId="0" applyFont="1" applyFill="1" applyBorder="1" applyAlignment="1" applyProtection="1">
      <alignment horizontal="center" vertical="center"/>
      <protection/>
    </xf>
    <xf numFmtId="0" fontId="19" fillId="101" borderId="20" xfId="0" applyFont="1" applyFill="1" applyBorder="1" applyAlignment="1">
      <alignment horizontal="center" vertical="center"/>
    </xf>
    <xf numFmtId="0" fontId="19" fillId="101" borderId="19" xfId="0" applyFont="1" applyFill="1" applyBorder="1" applyAlignment="1">
      <alignment horizontal="center" vertical="center"/>
    </xf>
    <xf numFmtId="0" fontId="19" fillId="80" borderId="12" xfId="0" applyFont="1" applyFill="1" applyBorder="1" applyAlignment="1" applyProtection="1">
      <alignment horizontal="center" vertical="center" wrapText="1"/>
      <protection/>
    </xf>
    <xf numFmtId="0" fontId="19" fillId="49" borderId="12" xfId="0" applyFont="1" applyFill="1" applyBorder="1" applyAlignment="1" applyProtection="1">
      <alignment horizontal="center" vertical="center" wrapText="1"/>
      <protection/>
    </xf>
    <xf numFmtId="0" fontId="19" fillId="101" borderId="20" xfId="0" applyFont="1" applyFill="1" applyBorder="1" applyAlignment="1">
      <alignment horizontal="center" vertical="center" wrapText="1"/>
    </xf>
    <xf numFmtId="0" fontId="19" fillId="101" borderId="19" xfId="0" applyFont="1" applyFill="1" applyBorder="1" applyAlignment="1">
      <alignment horizontal="center" vertical="center" wrapText="1"/>
    </xf>
    <xf numFmtId="0" fontId="19" fillId="69" borderId="20" xfId="0" applyNumberFormat="1" applyFont="1" applyFill="1" applyBorder="1" applyAlignment="1" applyProtection="1">
      <alignment horizontal="center" vertical="center" wrapText="1"/>
      <protection/>
    </xf>
    <xf numFmtId="0" fontId="19" fillId="69" borderId="19" xfId="0" applyNumberFormat="1" applyFont="1" applyFill="1" applyBorder="1" applyAlignment="1" applyProtection="1">
      <alignment horizontal="center" vertical="center" wrapText="1"/>
      <protection/>
    </xf>
    <xf numFmtId="0" fontId="19" fillId="102" borderId="20" xfId="0" applyFont="1" applyFill="1" applyBorder="1" applyAlignment="1" applyProtection="1">
      <alignment horizontal="justify" vertical="center" wrapText="1"/>
      <protection locked="0"/>
    </xf>
    <xf numFmtId="0" fontId="19" fillId="102" borderId="19" xfId="0" applyFont="1" applyFill="1" applyBorder="1" applyAlignment="1" applyProtection="1">
      <alignment horizontal="justify" vertical="center" wrapText="1"/>
      <protection locked="0"/>
    </xf>
    <xf numFmtId="14" fontId="19" fillId="71" borderId="20" xfId="0" applyNumberFormat="1" applyFont="1" applyFill="1" applyBorder="1" applyAlignment="1" applyProtection="1">
      <alignment horizontal="center" vertical="center"/>
      <protection/>
    </xf>
    <xf numFmtId="14" fontId="19" fillId="71" borderId="23" xfId="0" applyNumberFormat="1" applyFont="1" applyFill="1" applyBorder="1" applyAlignment="1" applyProtection="1">
      <alignment horizontal="center" vertical="center"/>
      <protection/>
    </xf>
    <xf numFmtId="14" fontId="19" fillId="71" borderId="19" xfId="0" applyNumberFormat="1" applyFont="1" applyFill="1" applyBorder="1" applyAlignment="1" applyProtection="1">
      <alignment horizontal="center" vertical="center"/>
      <protection/>
    </xf>
    <xf numFmtId="9" fontId="19" fillId="68" borderId="20" xfId="0" applyNumberFormat="1" applyFont="1" applyFill="1" applyBorder="1" applyAlignment="1" applyProtection="1">
      <alignment horizontal="center" vertical="center" wrapText="1"/>
      <protection/>
    </xf>
    <xf numFmtId="9" fontId="19" fillId="68" borderId="23" xfId="0" applyNumberFormat="1" applyFont="1" applyFill="1" applyBorder="1" applyAlignment="1" applyProtection="1">
      <alignment horizontal="center" vertical="center" wrapText="1"/>
      <protection/>
    </xf>
    <xf numFmtId="9" fontId="19" fillId="68" borderId="19" xfId="0" applyNumberFormat="1" applyFont="1" applyFill="1" applyBorder="1" applyAlignment="1" applyProtection="1">
      <alignment horizontal="center" vertical="center" wrapText="1"/>
      <protection/>
    </xf>
    <xf numFmtId="49" fontId="19" fillId="50" borderId="12" xfId="0" applyNumberFormat="1" applyFont="1" applyFill="1" applyBorder="1" applyAlignment="1" applyProtection="1">
      <alignment horizontal="center" vertical="center" wrapText="1"/>
      <protection/>
    </xf>
    <xf numFmtId="49" fontId="19" fillId="50" borderId="12" xfId="0" applyNumberFormat="1" applyFont="1" applyFill="1" applyBorder="1" applyAlignment="1" applyProtection="1">
      <alignment horizontal="center" vertical="center" wrapText="1"/>
      <protection locked="0"/>
    </xf>
    <xf numFmtId="14" fontId="25" fillId="66" borderId="20" xfId="0" applyNumberFormat="1" applyFont="1" applyFill="1" applyBorder="1" applyAlignment="1" applyProtection="1">
      <alignment horizontal="justify" vertical="center"/>
      <protection locked="0"/>
    </xf>
    <xf numFmtId="14" fontId="25" fillId="66" borderId="23" xfId="0" applyNumberFormat="1" applyFont="1" applyFill="1" applyBorder="1" applyAlignment="1" applyProtection="1">
      <alignment horizontal="justify" vertical="center"/>
      <protection locked="0"/>
    </xf>
    <xf numFmtId="14" fontId="25" fillId="66" borderId="19" xfId="0" applyNumberFormat="1" applyFont="1" applyFill="1" applyBorder="1" applyAlignment="1" applyProtection="1">
      <alignment horizontal="justify" vertical="center"/>
      <protection locked="0"/>
    </xf>
    <xf numFmtId="0" fontId="19" fillId="69" borderId="23" xfId="0" applyFont="1" applyFill="1" applyBorder="1" applyAlignment="1" applyProtection="1">
      <alignment horizontal="center" vertical="center" wrapText="1"/>
      <protection/>
    </xf>
    <xf numFmtId="0" fontId="19" fillId="69" borderId="23" xfId="0" applyNumberFormat="1" applyFont="1" applyFill="1" applyBorder="1" applyAlignment="1" applyProtection="1">
      <alignment horizontal="center" vertical="center" wrapText="1"/>
      <protection/>
    </xf>
    <xf numFmtId="14" fontId="19" fillId="68" borderId="23" xfId="0" applyNumberFormat="1" applyFont="1" applyFill="1" applyBorder="1" applyAlignment="1" applyProtection="1">
      <alignment horizontal="center" vertical="center" wrapText="1"/>
      <protection/>
    </xf>
    <xf numFmtId="14" fontId="19" fillId="110" borderId="20" xfId="55" applyNumberFormat="1" applyFont="1" applyFill="1" applyBorder="1" applyAlignment="1" applyProtection="1">
      <alignment horizontal="center" vertical="center" wrapText="1"/>
      <protection/>
    </xf>
    <xf numFmtId="14" fontId="19" fillId="110" borderId="19" xfId="55" applyNumberFormat="1" applyFont="1" applyFill="1" applyBorder="1" applyAlignment="1" applyProtection="1">
      <alignment horizontal="center" vertical="center" wrapText="1"/>
      <protection/>
    </xf>
    <xf numFmtId="14" fontId="25" fillId="66" borderId="20" xfId="0" applyNumberFormat="1" applyFont="1" applyFill="1" applyBorder="1" applyAlignment="1">
      <alignment horizontal="center" vertical="center"/>
    </xf>
    <xf numFmtId="14" fontId="25" fillId="66" borderId="19" xfId="0" applyNumberFormat="1" applyFont="1" applyFill="1" applyBorder="1" applyAlignment="1">
      <alignment horizontal="center" vertical="center"/>
    </xf>
    <xf numFmtId="0" fontId="25" fillId="66" borderId="20" xfId="0" applyFont="1" applyFill="1" applyBorder="1" applyAlignment="1">
      <alignment horizontal="justify" vertical="center" wrapText="1"/>
    </xf>
    <xf numFmtId="0" fontId="25" fillId="66" borderId="19" xfId="0" applyFont="1" applyFill="1" applyBorder="1" applyAlignment="1">
      <alignment horizontal="justify" vertical="center" wrapText="1"/>
    </xf>
    <xf numFmtId="0" fontId="25" fillId="66" borderId="20" xfId="0" applyFont="1" applyFill="1" applyBorder="1" applyAlignment="1">
      <alignment horizontal="center" vertical="center" wrapText="1"/>
    </xf>
    <xf numFmtId="0" fontId="25" fillId="66" borderId="19" xfId="0" applyFont="1" applyFill="1" applyBorder="1" applyAlignment="1">
      <alignment horizontal="center" vertical="center" wrapText="1"/>
    </xf>
    <xf numFmtId="0" fontId="19" fillId="69" borderId="20" xfId="0" applyNumberFormat="1" applyFont="1" applyFill="1" applyBorder="1" applyAlignment="1" applyProtection="1">
      <alignment horizontal="justify" vertical="center" wrapText="1"/>
      <protection/>
    </xf>
    <xf numFmtId="0" fontId="19" fillId="69" borderId="23" xfId="0" applyNumberFormat="1" applyFont="1" applyFill="1" applyBorder="1" applyAlignment="1" applyProtection="1">
      <alignment horizontal="justify" vertical="center" wrapText="1"/>
      <protection/>
    </xf>
    <xf numFmtId="0" fontId="19" fillId="69" borderId="19" xfId="0" applyNumberFormat="1" applyFont="1" applyFill="1" applyBorder="1" applyAlignment="1" applyProtection="1">
      <alignment horizontal="justify" vertical="center" wrapText="1"/>
      <protection/>
    </xf>
    <xf numFmtId="49" fontId="19" fillId="111" borderId="12" xfId="0" applyNumberFormat="1" applyFont="1" applyFill="1" applyBorder="1" applyAlignment="1" applyProtection="1">
      <alignment horizontal="center" vertical="center" wrapText="1"/>
      <protection/>
    </xf>
    <xf numFmtId="0" fontId="19" fillId="47" borderId="20" xfId="0" applyNumberFormat="1" applyFont="1" applyFill="1" applyBorder="1" applyAlignment="1" applyProtection="1">
      <alignment horizontal="center" vertical="center" wrapText="1"/>
      <protection/>
    </xf>
    <xf numFmtId="0" fontId="19" fillId="47" borderId="19" xfId="0" applyNumberFormat="1" applyFont="1" applyFill="1" applyBorder="1" applyAlignment="1" applyProtection="1">
      <alignment horizontal="center" vertical="center" wrapText="1"/>
      <protection/>
    </xf>
    <xf numFmtId="0" fontId="18" fillId="24" borderId="25" xfId="27" applyNumberFormat="1" applyFont="1" applyFill="1" applyBorder="1" applyAlignment="1" applyProtection="1">
      <alignment horizontal="center" vertical="center" wrapText="1"/>
      <protection locked="0"/>
    </xf>
    <xf numFmtId="0" fontId="18" fillId="24" borderId="26" xfId="27" applyNumberFormat="1" applyFont="1" applyFill="1" applyBorder="1" applyAlignment="1" applyProtection="1">
      <alignment horizontal="center" vertical="center" wrapText="1"/>
      <protection locked="0"/>
    </xf>
    <xf numFmtId="0" fontId="18" fillId="24" borderId="14" xfId="27" applyNumberFormat="1" applyFont="1" applyFill="1" applyBorder="1" applyAlignment="1" applyProtection="1">
      <alignment horizontal="center" vertical="center" wrapText="1"/>
      <protection locked="0"/>
    </xf>
    <xf numFmtId="0" fontId="25" fillId="66" borderId="12" xfId="0" applyFont="1" applyFill="1" applyBorder="1" applyAlignment="1" applyProtection="1">
      <alignment horizontal="center" vertical="center"/>
      <protection/>
    </xf>
    <xf numFmtId="0" fontId="25" fillId="81" borderId="12" xfId="42" applyNumberFormat="1" applyFont="1" applyFill="1" applyBorder="1" applyAlignment="1" applyProtection="1">
      <alignment horizontal="center" vertical="center" wrapText="1"/>
      <protection/>
    </xf>
    <xf numFmtId="0" fontId="18" fillId="25" borderId="10" xfId="0" applyFont="1" applyFill="1" applyBorder="1" applyAlignment="1">
      <alignment horizontal="center" vertical="center" wrapText="1"/>
    </xf>
    <xf numFmtId="0" fontId="18" fillId="25" borderId="27" xfId="0" applyFont="1" applyFill="1" applyBorder="1" applyAlignment="1">
      <alignment horizontal="center" vertical="center" wrapText="1"/>
    </xf>
    <xf numFmtId="0" fontId="18" fillId="26" borderId="10" xfId="42" applyNumberFormat="1" applyFont="1" applyFill="1" applyBorder="1" applyAlignment="1" applyProtection="1">
      <alignment horizontal="center" vertical="center" wrapText="1"/>
      <protection locked="0"/>
    </xf>
    <xf numFmtId="0" fontId="18" fillId="26" borderId="27" xfId="42" applyNumberFormat="1" applyFont="1" applyFill="1" applyBorder="1" applyAlignment="1" applyProtection="1">
      <alignment horizontal="center" vertical="center" wrapText="1"/>
      <protection locked="0"/>
    </xf>
    <xf numFmtId="0" fontId="18" fillId="26" borderId="10" xfId="55" applyNumberFormat="1" applyFont="1" applyFill="1" applyBorder="1" applyAlignment="1" applyProtection="1">
      <alignment horizontal="center" vertical="center" wrapText="1"/>
      <protection locked="0"/>
    </xf>
    <xf numFmtId="0" fontId="18" fillId="26" borderId="27" xfId="55" applyNumberFormat="1" applyFont="1" applyFill="1" applyBorder="1" applyAlignment="1" applyProtection="1">
      <alignment horizontal="center" vertical="center" wrapText="1"/>
      <protection locked="0"/>
    </xf>
    <xf numFmtId="0" fontId="19" fillId="68" borderId="20" xfId="55" applyNumberFormat="1" applyFont="1" applyFill="1" applyBorder="1" applyAlignment="1" applyProtection="1">
      <alignment horizontal="center" vertical="center" wrapText="1"/>
      <protection/>
    </xf>
    <xf numFmtId="0" fontId="19" fillId="68" borderId="19" xfId="55" applyNumberFormat="1" applyFont="1" applyFill="1" applyBorder="1" applyAlignment="1" applyProtection="1">
      <alignment horizontal="center" vertical="center" wrapText="1"/>
      <protection/>
    </xf>
    <xf numFmtId="0" fontId="25" fillId="66" borderId="20" xfId="0" applyFont="1" applyFill="1" applyBorder="1" applyAlignment="1" applyProtection="1">
      <alignment horizontal="justify" vertical="center" wrapText="1"/>
      <protection/>
    </xf>
    <xf numFmtId="0" fontId="25" fillId="66" borderId="19" xfId="0" applyFont="1" applyFill="1" applyBorder="1" applyAlignment="1" applyProtection="1">
      <alignment horizontal="justify" vertical="center" wrapText="1"/>
      <protection/>
    </xf>
    <xf numFmtId="0" fontId="25" fillId="74" borderId="12" xfId="0" applyFont="1" applyFill="1" applyBorder="1" applyAlignment="1" applyProtection="1">
      <alignment horizontal="center" vertical="center" wrapText="1"/>
      <protection/>
    </xf>
    <xf numFmtId="14" fontId="19" fillId="105" borderId="20" xfId="0" applyNumberFormat="1" applyFont="1" applyFill="1" applyBorder="1" applyAlignment="1" applyProtection="1">
      <alignment horizontal="center" vertical="center"/>
      <protection locked="0"/>
    </xf>
    <xf numFmtId="14" fontId="19" fillId="105" borderId="19" xfId="0" applyNumberFormat="1" applyFont="1" applyFill="1" applyBorder="1" applyAlignment="1" applyProtection="1">
      <alignment horizontal="center" vertical="center"/>
      <protection locked="0"/>
    </xf>
    <xf numFmtId="0" fontId="18" fillId="112" borderId="26" xfId="0" applyNumberFormat="1" applyFont="1" applyFill="1" applyBorder="1" applyAlignment="1" applyProtection="1">
      <alignment horizontal="center" vertical="center" wrapText="1"/>
      <protection locked="0"/>
    </xf>
    <xf numFmtId="0" fontId="18" fillId="112" borderId="21" xfId="0" applyNumberFormat="1" applyFont="1" applyFill="1" applyBorder="1" applyAlignment="1" applyProtection="1">
      <alignment horizontal="center" vertical="center" wrapText="1"/>
      <protection locked="0"/>
    </xf>
    <xf numFmtId="0" fontId="18" fillId="26" borderId="28" xfId="42" applyNumberFormat="1" applyFont="1" applyFill="1" applyBorder="1" applyAlignment="1" applyProtection="1">
      <alignment horizontal="center" vertical="center" wrapText="1"/>
      <protection locked="0"/>
    </xf>
    <xf numFmtId="0" fontId="19" fillId="83" borderId="20" xfId="0" applyFont="1" applyFill="1" applyBorder="1" applyAlignment="1" applyProtection="1">
      <alignment horizontal="center" vertical="center" wrapText="1"/>
      <protection/>
    </xf>
    <xf numFmtId="0" fontId="19" fillId="83" borderId="19" xfId="0" applyFont="1" applyFill="1" applyBorder="1" applyAlignment="1" applyProtection="1">
      <alignment horizontal="center" vertical="center" wrapText="1"/>
      <protection/>
    </xf>
    <xf numFmtId="0" fontId="18" fillId="112" borderId="29" xfId="0" applyNumberFormat="1" applyFont="1" applyFill="1" applyBorder="1" applyAlignment="1" applyProtection="1">
      <alignment horizontal="center" vertical="center" wrapText="1"/>
      <protection locked="0"/>
    </xf>
    <xf numFmtId="0" fontId="18" fillId="112" borderId="30" xfId="0" applyNumberFormat="1" applyFont="1" applyFill="1" applyBorder="1" applyAlignment="1" applyProtection="1">
      <alignment horizontal="center" vertical="center" wrapText="1"/>
      <protection locked="0"/>
    </xf>
    <xf numFmtId="0" fontId="18" fillId="112" borderId="31" xfId="0" applyNumberFormat="1" applyFont="1" applyFill="1" applyBorder="1" applyAlignment="1" applyProtection="1">
      <alignment horizontal="center" vertical="center" wrapText="1"/>
      <protection locked="0"/>
    </xf>
    <xf numFmtId="0" fontId="19" fillId="94" borderId="20" xfId="55" applyNumberFormat="1" applyFont="1" applyFill="1" applyBorder="1" applyAlignment="1" applyProtection="1">
      <alignment horizontal="center" vertical="center" wrapText="1"/>
      <protection/>
    </xf>
    <xf numFmtId="0" fontId="19" fillId="94" borderId="19" xfId="55" applyNumberFormat="1" applyFont="1" applyFill="1" applyBorder="1" applyAlignment="1" applyProtection="1">
      <alignment horizontal="center" vertical="center" wrapText="1"/>
      <protection/>
    </xf>
    <xf numFmtId="0" fontId="18" fillId="50" borderId="12" xfId="0" applyFont="1" applyFill="1" applyBorder="1" applyAlignment="1" applyProtection="1">
      <alignment horizontal="justify" vertical="center" wrapText="1"/>
      <protection/>
    </xf>
    <xf numFmtId="0" fontId="19" fillId="47" borderId="20" xfId="0" applyNumberFormat="1" applyFont="1" applyFill="1" applyBorder="1" applyAlignment="1" applyProtection="1">
      <alignment horizontal="justify" vertical="center" wrapText="1"/>
      <protection/>
    </xf>
    <xf numFmtId="0" fontId="19" fillId="47" borderId="19" xfId="0" applyNumberFormat="1" applyFont="1" applyFill="1" applyBorder="1" applyAlignment="1" applyProtection="1">
      <alignment horizontal="justify" vertical="center" wrapText="1"/>
      <protection/>
    </xf>
    <xf numFmtId="0" fontId="19" fillId="95" borderId="32" xfId="0" applyFont="1" applyFill="1" applyBorder="1" applyAlignment="1" applyProtection="1">
      <alignment horizontal="center" vertical="center" wrapText="1"/>
      <protection/>
    </xf>
    <xf numFmtId="0" fontId="19" fillId="95" borderId="33" xfId="0" applyFont="1" applyFill="1" applyBorder="1" applyAlignment="1" applyProtection="1">
      <alignment horizontal="center" vertical="center" wrapText="1"/>
      <protection/>
    </xf>
    <xf numFmtId="0" fontId="19" fillId="84" borderId="12" xfId="0" applyFont="1" applyFill="1" applyBorder="1" applyAlignment="1" applyProtection="1">
      <alignment horizontal="center" wrapText="1"/>
      <protection locked="0"/>
    </xf>
    <xf numFmtId="0" fontId="18" fillId="24" borderId="22" xfId="27" applyNumberFormat="1" applyFont="1" applyFill="1" applyBorder="1" applyAlignment="1" applyProtection="1">
      <alignment horizontal="center" vertical="center" wrapText="1"/>
      <protection locked="0"/>
    </xf>
    <xf numFmtId="0" fontId="18" fillId="24" borderId="34" xfId="27" applyNumberFormat="1" applyFont="1" applyFill="1" applyBorder="1" applyAlignment="1" applyProtection="1">
      <alignment horizontal="center" vertical="center" wrapText="1"/>
      <protection locked="0"/>
    </xf>
    <xf numFmtId="0" fontId="18" fillId="24" borderId="13" xfId="27" applyNumberFormat="1" applyFont="1" applyFill="1" applyBorder="1" applyAlignment="1" applyProtection="1">
      <alignment horizontal="center" vertical="center" wrapText="1"/>
      <protection locked="0"/>
    </xf>
    <xf numFmtId="0" fontId="19" fillId="84" borderId="12" xfId="0" applyFont="1" applyFill="1" applyBorder="1" applyAlignment="1" applyProtection="1">
      <alignment horizontal="center"/>
      <protection locked="0"/>
    </xf>
    <xf numFmtId="0" fontId="18" fillId="24" borderId="10" xfId="27" applyNumberFormat="1" applyFont="1" applyFill="1" applyBorder="1" applyAlignment="1" applyProtection="1">
      <alignment horizontal="center" vertical="center" wrapText="1"/>
      <protection locked="0"/>
    </xf>
    <xf numFmtId="0" fontId="18" fillId="26" borderId="22" xfId="42" applyNumberFormat="1" applyFont="1" applyFill="1" applyBorder="1" applyAlignment="1" applyProtection="1">
      <alignment horizontal="center" vertical="center" wrapText="1"/>
      <protection locked="0"/>
    </xf>
    <xf numFmtId="0" fontId="18" fillId="26" borderId="13" xfId="42" applyNumberFormat="1" applyFont="1" applyFill="1" applyBorder="1" applyAlignment="1" applyProtection="1">
      <alignment horizontal="center" vertical="center" wrapText="1"/>
      <protection locked="0"/>
    </xf>
    <xf numFmtId="0" fontId="19" fillId="95" borderId="35" xfId="0" applyFont="1" applyFill="1" applyBorder="1" applyAlignment="1" applyProtection="1">
      <alignment horizontal="left" vertical="center" wrapText="1"/>
      <protection/>
    </xf>
    <xf numFmtId="0" fontId="19" fillId="95" borderId="36" xfId="0" applyFont="1" applyFill="1" applyBorder="1" applyAlignment="1" applyProtection="1">
      <alignment horizontal="left" vertical="center" wrapText="1"/>
      <protection/>
    </xf>
    <xf numFmtId="0" fontId="19" fillId="95" borderId="37" xfId="0" applyFont="1" applyFill="1" applyBorder="1" applyAlignment="1" applyProtection="1">
      <alignment horizontal="left" vertical="center" wrapText="1"/>
      <protection/>
    </xf>
    <xf numFmtId="0" fontId="18" fillId="25" borderId="10" xfId="55" applyNumberFormat="1" applyFont="1" applyFill="1" applyBorder="1" applyAlignment="1" applyProtection="1">
      <alignment horizontal="center" vertical="center" wrapText="1"/>
      <protection locked="0"/>
    </xf>
    <xf numFmtId="0" fontId="18" fillId="25" borderId="27" xfId="55" applyNumberFormat="1" applyFont="1" applyFill="1" applyBorder="1" applyAlignment="1" applyProtection="1">
      <alignment horizontal="center" vertical="center" wrapText="1"/>
      <protection locked="0"/>
    </xf>
    <xf numFmtId="0" fontId="19" fillId="92" borderId="20" xfId="0" applyFont="1" applyFill="1" applyBorder="1" applyAlignment="1" applyProtection="1">
      <alignment horizontal="center" vertical="center" wrapText="1"/>
      <protection/>
    </xf>
    <xf numFmtId="0" fontId="19" fillId="92" borderId="19" xfId="0" applyFont="1" applyFill="1" applyBorder="1" applyAlignment="1" applyProtection="1">
      <alignment horizontal="center" vertical="center" wrapText="1"/>
      <protection/>
    </xf>
    <xf numFmtId="0" fontId="19" fillId="43" borderId="23" xfId="0" applyFont="1" applyFill="1" applyBorder="1" applyAlignment="1" applyProtection="1">
      <alignment horizontal="justify" vertical="center" wrapText="1"/>
      <protection/>
    </xf>
    <xf numFmtId="0" fontId="19" fillId="43" borderId="19" xfId="0" applyFont="1" applyFill="1" applyBorder="1" applyAlignment="1" applyProtection="1">
      <alignment horizontal="justify" vertical="center" wrapText="1"/>
      <protection/>
    </xf>
    <xf numFmtId="0" fontId="19" fillId="68" borderId="12" xfId="0" applyFont="1" applyFill="1" applyBorder="1" applyAlignment="1" applyProtection="1">
      <alignment horizontal="center" vertical="center" wrapText="1"/>
      <protection/>
    </xf>
    <xf numFmtId="0" fontId="19" fillId="68" borderId="23" xfId="55" applyNumberFormat="1" applyFont="1" applyFill="1" applyBorder="1" applyAlignment="1" applyProtection="1">
      <alignment horizontal="center" vertical="center" wrapText="1"/>
      <protection/>
    </xf>
    <xf numFmtId="0" fontId="18" fillId="25" borderId="38" xfId="0" applyFont="1" applyFill="1" applyBorder="1" applyAlignment="1">
      <alignment horizontal="center" vertical="center" wrapText="1"/>
    </xf>
    <xf numFmtId="0" fontId="18" fillId="25" borderId="39" xfId="0" applyFont="1" applyFill="1" applyBorder="1" applyAlignment="1">
      <alignment horizontal="center" vertical="center" wrapText="1"/>
    </xf>
    <xf numFmtId="14" fontId="25" fillId="74" borderId="20" xfId="55" applyNumberFormat="1" applyFont="1" applyFill="1" applyBorder="1" applyAlignment="1" applyProtection="1">
      <alignment horizontal="center" vertical="center" wrapText="1"/>
      <protection/>
    </xf>
    <xf numFmtId="14" fontId="25" fillId="74" borderId="19" xfId="55" applyNumberFormat="1" applyFont="1" applyFill="1" applyBorder="1" applyAlignment="1" applyProtection="1">
      <alignment horizontal="center" vertical="center" wrapText="1"/>
      <protection/>
    </xf>
    <xf numFmtId="0" fontId="25" fillId="79" borderId="20" xfId="0" applyFont="1" applyFill="1" applyBorder="1" applyAlignment="1" applyProtection="1">
      <alignment horizontal="center" vertical="center" wrapText="1"/>
      <protection/>
    </xf>
    <xf numFmtId="0" fontId="25" fillId="79" borderId="19" xfId="0" applyFont="1" applyFill="1" applyBorder="1" applyAlignment="1" applyProtection="1">
      <alignment horizontal="center" vertical="center" wrapText="1"/>
      <protection/>
    </xf>
    <xf numFmtId="0" fontId="25" fillId="74" borderId="12" xfId="55" applyNumberFormat="1" applyFont="1" applyFill="1" applyBorder="1" applyAlignment="1" applyProtection="1">
      <alignment horizontal="center" vertical="center" wrapText="1"/>
      <protection/>
    </xf>
    <xf numFmtId="0" fontId="25" fillId="73" borderId="20" xfId="0" applyFont="1" applyFill="1" applyBorder="1" applyAlignment="1" applyProtection="1">
      <alignment horizontal="center" vertical="center" wrapText="1"/>
      <protection/>
    </xf>
    <xf numFmtId="0" fontId="25" fillId="73" borderId="19" xfId="0" applyFont="1" applyFill="1" applyBorder="1" applyAlignment="1" applyProtection="1">
      <alignment horizontal="center" vertical="center" wrapText="1"/>
      <protection/>
    </xf>
    <xf numFmtId="0" fontId="25" fillId="74" borderId="20" xfId="55" applyNumberFormat="1" applyFont="1" applyFill="1" applyBorder="1" applyAlignment="1" applyProtection="1">
      <alignment horizontal="center" vertical="center" wrapText="1"/>
      <protection/>
    </xf>
    <xf numFmtId="0" fontId="25" fillId="74" borderId="19" xfId="55" applyNumberFormat="1" applyFont="1" applyFill="1" applyBorder="1" applyAlignment="1" applyProtection="1">
      <alignment horizontal="center" vertical="center" wrapText="1"/>
      <protection/>
    </xf>
    <xf numFmtId="14" fontId="19" fillId="47" borderId="20" xfId="0" applyNumberFormat="1" applyFont="1" applyFill="1" applyBorder="1" applyAlignment="1" applyProtection="1">
      <alignment horizontal="center" vertical="center" wrapText="1"/>
      <protection/>
    </xf>
    <xf numFmtId="14" fontId="25" fillId="66" borderId="23" xfId="0" applyNumberFormat="1" applyFont="1" applyFill="1" applyBorder="1" applyAlignment="1" applyProtection="1">
      <alignment horizontal="center" vertical="center" wrapText="1"/>
      <protection/>
    </xf>
    <xf numFmtId="0" fontId="19" fillId="88" borderId="20" xfId="55" applyNumberFormat="1" applyFont="1" applyFill="1" applyBorder="1" applyAlignment="1" applyProtection="1">
      <alignment horizontal="center" vertical="center" wrapText="1"/>
      <protection/>
    </xf>
    <xf numFmtId="0" fontId="19" fillId="88" borderId="23" xfId="55" applyNumberFormat="1" applyFont="1" applyFill="1" applyBorder="1" applyAlignment="1" applyProtection="1">
      <alignment horizontal="center" vertical="center" wrapText="1"/>
      <protection/>
    </xf>
    <xf numFmtId="0" fontId="19" fillId="88" borderId="19" xfId="55" applyNumberFormat="1" applyFont="1" applyFill="1" applyBorder="1" applyAlignment="1" applyProtection="1">
      <alignment horizontal="center" vertical="center" wrapText="1"/>
      <protection/>
    </xf>
    <xf numFmtId="0" fontId="19" fillId="38" borderId="20" xfId="55" applyNumberFormat="1" applyFont="1" applyFill="1" applyBorder="1" applyAlignment="1" applyProtection="1">
      <alignment horizontal="center" vertical="center" wrapText="1"/>
      <protection/>
    </xf>
    <xf numFmtId="0" fontId="19" fillId="38" borderId="19" xfId="55" applyNumberFormat="1" applyFont="1" applyFill="1" applyBorder="1" applyAlignment="1" applyProtection="1">
      <alignment horizontal="center" vertical="center" wrapText="1"/>
      <protection/>
    </xf>
    <xf numFmtId="0" fontId="19" fillId="40" borderId="20" xfId="27" applyNumberFormat="1" applyFont="1" applyFill="1" applyBorder="1" applyAlignment="1" applyProtection="1">
      <alignment horizontal="center" vertical="center" wrapText="1"/>
      <protection/>
    </xf>
    <xf numFmtId="0" fontId="19" fillId="40" borderId="23" xfId="27" applyNumberFormat="1" applyFont="1" applyFill="1" applyBorder="1" applyAlignment="1" applyProtection="1">
      <alignment horizontal="center" vertical="center" wrapText="1"/>
      <protection/>
    </xf>
    <xf numFmtId="0" fontId="19" fillId="40" borderId="19" xfId="27" applyNumberFormat="1" applyFont="1" applyFill="1" applyBorder="1" applyAlignment="1" applyProtection="1">
      <alignment horizontal="center" vertical="center" wrapText="1"/>
      <protection/>
    </xf>
    <xf numFmtId="14" fontId="19" fillId="56" borderId="20" xfId="0" applyNumberFormat="1" applyFont="1" applyFill="1" applyBorder="1" applyAlignment="1" applyProtection="1">
      <alignment horizontal="center" vertical="center" wrapText="1"/>
      <protection/>
    </xf>
    <xf numFmtId="14" fontId="19" fillId="56" borderId="19" xfId="0" applyNumberFormat="1" applyFont="1" applyFill="1" applyBorder="1" applyAlignment="1" applyProtection="1">
      <alignment horizontal="center" vertical="center" wrapText="1"/>
      <protection/>
    </xf>
    <xf numFmtId="0" fontId="19" fillId="59" borderId="20" xfId="0" applyFont="1" applyFill="1" applyBorder="1" applyAlignment="1" applyProtection="1">
      <alignment horizontal="center" vertical="center" wrapText="1"/>
      <protection/>
    </xf>
    <xf numFmtId="0" fontId="19" fillId="59" borderId="19" xfId="0" applyFont="1" applyFill="1" applyBorder="1" applyAlignment="1" applyProtection="1">
      <alignment horizontal="center" vertical="center" wrapText="1"/>
      <protection/>
    </xf>
    <xf numFmtId="0" fontId="19" fillId="98" borderId="23" xfId="0" applyFont="1" applyFill="1" applyBorder="1" applyAlignment="1" applyProtection="1">
      <alignment horizontal="center" vertical="center" wrapText="1"/>
      <protection/>
    </xf>
    <xf numFmtId="0" fontId="19" fillId="56" borderId="23" xfId="0" applyFont="1" applyFill="1" applyBorder="1" applyAlignment="1" applyProtection="1">
      <alignment horizontal="center" vertical="center" wrapText="1"/>
      <protection/>
    </xf>
    <xf numFmtId="0" fontId="19" fillId="56" borderId="19" xfId="0" applyFont="1" applyFill="1" applyBorder="1" applyAlignment="1" applyProtection="1">
      <alignment horizontal="center" vertical="center" wrapText="1"/>
      <protection/>
    </xf>
    <xf numFmtId="0" fontId="19" fillId="100" borderId="20" xfId="0" applyFont="1" applyFill="1" applyBorder="1" applyAlignment="1" applyProtection="1">
      <alignment horizontal="center" vertical="center" wrapText="1"/>
      <protection/>
    </xf>
    <xf numFmtId="0" fontId="19" fillId="100" borderId="19" xfId="0" applyFont="1" applyFill="1" applyBorder="1" applyAlignment="1" applyProtection="1">
      <alignment horizontal="center" vertical="center" wrapText="1"/>
      <protection/>
    </xf>
    <xf numFmtId="0" fontId="19" fillId="42" borderId="12" xfId="0" applyFont="1" applyFill="1" applyBorder="1" applyAlignment="1" applyProtection="1">
      <alignment horizontal="center" vertical="center" wrapText="1"/>
      <protection/>
    </xf>
    <xf numFmtId="0" fontId="19" fillId="59" borderId="12" xfId="0" applyFont="1" applyFill="1" applyBorder="1" applyAlignment="1" applyProtection="1">
      <alignment horizontal="center" vertical="center" wrapText="1"/>
      <protection/>
    </xf>
    <xf numFmtId="0" fontId="19" fillId="39" borderId="12" xfId="0" applyFont="1" applyFill="1" applyBorder="1" applyAlignment="1" applyProtection="1">
      <alignment horizontal="center" vertical="center" wrapText="1"/>
      <protection/>
    </xf>
    <xf numFmtId="0" fontId="19" fillId="43" borderId="20" xfId="0" applyFont="1" applyFill="1" applyBorder="1" applyAlignment="1" applyProtection="1">
      <alignment horizontal="justify" vertical="center" wrapText="1"/>
      <protection/>
    </xf>
    <xf numFmtId="0" fontId="19" fillId="59" borderId="20" xfId="0" applyFont="1" applyFill="1" applyBorder="1" applyAlignment="1" applyProtection="1">
      <alignment horizontal="justify" vertical="center" wrapText="1"/>
      <protection/>
    </xf>
    <xf numFmtId="0" fontId="19" fillId="59" borderId="19" xfId="0" applyFont="1" applyFill="1" applyBorder="1" applyAlignment="1" applyProtection="1">
      <alignment horizontal="justify" vertical="center" wrapText="1"/>
      <protection/>
    </xf>
    <xf numFmtId="0" fontId="19" fillId="58" borderId="20" xfId="0" applyNumberFormat="1" applyFont="1" applyFill="1" applyBorder="1" applyAlignment="1" applyProtection="1">
      <alignment horizontal="center" vertical="center" wrapText="1"/>
      <protection/>
    </xf>
    <xf numFmtId="0" fontId="19" fillId="58" borderId="19" xfId="0" applyNumberFormat="1" applyFont="1" applyFill="1" applyBorder="1" applyAlignment="1" applyProtection="1">
      <alignment horizontal="center" vertical="center" wrapText="1"/>
      <protection/>
    </xf>
    <xf numFmtId="0" fontId="19" fillId="58" borderId="20" xfId="0" applyFont="1" applyFill="1" applyBorder="1" applyAlignment="1" applyProtection="1">
      <alignment horizontal="center" vertical="center" wrapText="1"/>
      <protection/>
    </xf>
    <xf numFmtId="0" fontId="19" fillId="58" borderId="19" xfId="0" applyFont="1" applyFill="1" applyBorder="1" applyAlignment="1" applyProtection="1">
      <alignment horizontal="center" vertical="center" wrapText="1"/>
      <protection/>
    </xf>
    <xf numFmtId="0" fontId="19" fillId="48" borderId="20" xfId="42" applyNumberFormat="1" applyFont="1" applyFill="1" applyBorder="1" applyAlignment="1" applyProtection="1">
      <alignment horizontal="center" vertical="center" wrapText="1"/>
      <protection/>
    </xf>
    <xf numFmtId="0" fontId="19" fillId="48" borderId="19" xfId="42" applyNumberFormat="1" applyFont="1" applyFill="1" applyBorder="1" applyAlignment="1" applyProtection="1">
      <alignment horizontal="center" vertical="center" wrapText="1"/>
      <protection/>
    </xf>
    <xf numFmtId="0" fontId="19" fillId="107" borderId="12" xfId="0" applyFont="1" applyFill="1" applyBorder="1" applyAlignment="1" applyProtection="1">
      <alignment horizontal="center" vertical="center" wrapText="1"/>
      <protection/>
    </xf>
    <xf numFmtId="14" fontId="19" fillId="46" borderId="20" xfId="42" applyNumberFormat="1" applyFont="1" applyFill="1" applyBorder="1" applyAlignment="1" applyProtection="1">
      <alignment horizontal="center" vertical="center" wrapText="1"/>
      <protection/>
    </xf>
    <xf numFmtId="14" fontId="19" fillId="46" borderId="19" xfId="42" applyNumberFormat="1" applyFont="1" applyFill="1" applyBorder="1" applyAlignment="1" applyProtection="1">
      <alignment horizontal="center" vertical="center" wrapText="1"/>
      <protection/>
    </xf>
    <xf numFmtId="0" fontId="19" fillId="76" borderId="20" xfId="0" applyNumberFormat="1" applyFont="1" applyFill="1" applyBorder="1" applyAlignment="1" applyProtection="1">
      <alignment horizontal="center" vertical="center" wrapText="1"/>
      <protection/>
    </xf>
    <xf numFmtId="0" fontId="19" fillId="76" borderId="19" xfId="0" applyNumberFormat="1" applyFont="1" applyFill="1" applyBorder="1" applyAlignment="1" applyProtection="1">
      <alignment horizontal="center" vertical="center" wrapText="1"/>
      <protection/>
    </xf>
    <xf numFmtId="14" fontId="19" fillId="58" borderId="20" xfId="0" applyNumberFormat="1" applyFont="1" applyFill="1" applyBorder="1" applyAlignment="1" applyProtection="1">
      <alignment horizontal="center" vertical="center" wrapText="1"/>
      <protection/>
    </xf>
    <xf numFmtId="14" fontId="19" fillId="58" borderId="23" xfId="0" applyNumberFormat="1" applyFont="1" applyFill="1" applyBorder="1" applyAlignment="1" applyProtection="1">
      <alignment horizontal="center" vertical="center" wrapText="1"/>
      <protection/>
    </xf>
    <xf numFmtId="14" fontId="19" fillId="58" borderId="19" xfId="0" applyNumberFormat="1" applyFont="1" applyFill="1" applyBorder="1" applyAlignment="1" applyProtection="1">
      <alignment horizontal="center" vertical="center" wrapText="1"/>
      <protection/>
    </xf>
    <xf numFmtId="0" fontId="19" fillId="56" borderId="12" xfId="0" applyFont="1" applyFill="1" applyBorder="1" applyAlignment="1" applyProtection="1">
      <alignment horizontal="center" vertical="center" wrapText="1"/>
      <protection/>
    </xf>
    <xf numFmtId="0" fontId="18" fillId="26" borderId="11" xfId="55" applyNumberFormat="1" applyFont="1" applyFill="1" applyBorder="1" applyAlignment="1" applyProtection="1">
      <alignment horizontal="center" vertical="center"/>
      <protection locked="0"/>
    </xf>
    <xf numFmtId="0" fontId="25" fillId="73" borderId="12" xfId="0" applyFont="1" applyFill="1" applyBorder="1" applyAlignment="1" applyProtection="1">
      <alignment horizontal="justify" vertical="center" wrapText="1"/>
      <protection/>
    </xf>
    <xf numFmtId="0" fontId="25" fillId="99" borderId="12" xfId="27" applyNumberFormat="1" applyFont="1" applyFill="1" applyBorder="1" applyAlignment="1" applyProtection="1">
      <alignment horizontal="center" vertical="center" wrapText="1"/>
      <protection/>
    </xf>
    <xf numFmtId="0" fontId="18" fillId="25" borderId="11" xfId="55" applyNumberFormat="1" applyFont="1" applyFill="1" applyBorder="1" applyAlignment="1" applyProtection="1">
      <alignment horizontal="center" vertical="center"/>
      <protection locked="0"/>
    </xf>
    <xf numFmtId="0" fontId="19" fillId="92" borderId="20" xfId="0" applyNumberFormat="1" applyFont="1" applyFill="1" applyBorder="1" applyAlignment="1" applyProtection="1">
      <alignment horizontal="justify" vertical="center" wrapText="1"/>
      <protection/>
    </xf>
    <xf numFmtId="0" fontId="19" fillId="92" borderId="23" xfId="0" applyNumberFormat="1" applyFont="1" applyFill="1" applyBorder="1" applyAlignment="1" applyProtection="1">
      <alignment horizontal="justify" vertical="center" wrapText="1"/>
      <protection/>
    </xf>
    <xf numFmtId="0" fontId="19" fillId="92" borderId="19" xfId="0" applyNumberFormat="1" applyFont="1" applyFill="1" applyBorder="1" applyAlignment="1" applyProtection="1">
      <alignment horizontal="justify" vertical="center" wrapText="1"/>
      <protection/>
    </xf>
    <xf numFmtId="14" fontId="19" fillId="94" borderId="20" xfId="55" applyNumberFormat="1" applyFont="1" applyFill="1" applyBorder="1" applyAlignment="1" applyProtection="1">
      <alignment horizontal="center" vertical="center" wrapText="1"/>
      <protection/>
    </xf>
    <xf numFmtId="14" fontId="19" fillId="94" borderId="23" xfId="55" applyNumberFormat="1" applyFont="1" applyFill="1" applyBorder="1" applyAlignment="1" applyProtection="1">
      <alignment horizontal="center" vertical="center" wrapText="1"/>
      <protection/>
    </xf>
    <xf numFmtId="14" fontId="19" fillId="94" borderId="19" xfId="55" applyNumberFormat="1" applyFont="1" applyFill="1" applyBorder="1" applyAlignment="1" applyProtection="1">
      <alignment horizontal="center" vertical="center" wrapText="1"/>
      <protection/>
    </xf>
    <xf numFmtId="0" fontId="19" fillId="94" borderId="12" xfId="0" applyFont="1" applyFill="1" applyBorder="1" applyAlignment="1" applyProtection="1">
      <alignment horizontal="center" vertical="center" wrapText="1"/>
      <protection/>
    </xf>
    <xf numFmtId="0" fontId="19" fillId="92" borderId="20" xfId="0" applyNumberFormat="1" applyFont="1" applyFill="1" applyBorder="1" applyAlignment="1" applyProtection="1">
      <alignment horizontal="center" vertical="center" wrapText="1"/>
      <protection/>
    </xf>
    <xf numFmtId="0" fontId="19" fillId="92" borderId="23" xfId="0" applyNumberFormat="1" applyFont="1" applyFill="1" applyBorder="1" applyAlignment="1" applyProtection="1">
      <alignment horizontal="center" vertical="center" wrapText="1"/>
      <protection/>
    </xf>
    <xf numFmtId="0" fontId="19" fillId="92" borderId="19" xfId="0" applyNumberFormat="1" applyFont="1" applyFill="1" applyBorder="1" applyAlignment="1" applyProtection="1">
      <alignment horizontal="center" vertical="center" wrapText="1"/>
      <protection/>
    </xf>
    <xf numFmtId="0" fontId="19" fillId="94" borderId="23" xfId="55" applyNumberFormat="1" applyFont="1" applyFill="1" applyBorder="1" applyAlignment="1" applyProtection="1">
      <alignment horizontal="center" vertical="center" wrapText="1"/>
      <protection/>
    </xf>
    <xf numFmtId="0" fontId="19" fillId="92" borderId="23" xfId="0" applyFont="1" applyFill="1" applyBorder="1" applyAlignment="1" applyProtection="1">
      <alignment horizontal="center" vertical="center" wrapText="1"/>
      <protection/>
    </xf>
    <xf numFmtId="0" fontId="19" fillId="76" borderId="20" xfId="0" applyFont="1" applyFill="1" applyBorder="1" applyAlignment="1" applyProtection="1">
      <alignment horizontal="center" vertical="center"/>
      <protection/>
    </xf>
    <xf numFmtId="0" fontId="19" fillId="76" borderId="19" xfId="0" applyFont="1" applyFill="1" applyBorder="1" applyAlignment="1" applyProtection="1">
      <alignment horizontal="center" vertical="center"/>
      <protection/>
    </xf>
    <xf numFmtId="0" fontId="19" fillId="56" borderId="20" xfId="0" applyFont="1" applyFill="1" applyBorder="1" applyAlignment="1" applyProtection="1">
      <alignment horizontal="center" vertical="center" wrapText="1"/>
      <protection/>
    </xf>
    <xf numFmtId="0" fontId="19" fillId="58" borderId="23" xfId="0" applyFont="1" applyFill="1" applyBorder="1" applyAlignment="1" applyProtection="1">
      <alignment horizontal="center" vertical="center" wrapText="1"/>
      <protection/>
    </xf>
    <xf numFmtId="14" fontId="19" fillId="43" borderId="23" xfId="0" applyNumberFormat="1" applyFont="1" applyFill="1" applyBorder="1" applyAlignment="1" applyProtection="1">
      <alignment horizontal="center" vertical="center" wrapText="1"/>
      <protection/>
    </xf>
    <xf numFmtId="0" fontId="19" fillId="59" borderId="12" xfId="0" applyFont="1" applyFill="1" applyBorder="1" applyAlignment="1" applyProtection="1">
      <alignment horizontal="justify" vertical="center" wrapText="1"/>
      <protection/>
    </xf>
    <xf numFmtId="0" fontId="19" fillId="58" borderId="23" xfId="0" applyNumberFormat="1" applyFont="1" applyFill="1" applyBorder="1" applyAlignment="1" applyProtection="1">
      <alignment horizontal="center" vertical="center" wrapText="1"/>
      <protection/>
    </xf>
    <xf numFmtId="14" fontId="19" fillId="94" borderId="12" xfId="55" applyNumberFormat="1" applyFont="1" applyFill="1" applyBorder="1" applyAlignment="1" applyProtection="1">
      <alignment horizontal="center" vertical="center" wrapText="1"/>
      <protection/>
    </xf>
    <xf numFmtId="0" fontId="18" fillId="61" borderId="12" xfId="0" applyNumberFormat="1" applyFont="1" applyFill="1" applyBorder="1" applyAlignment="1" applyProtection="1">
      <alignment horizontal="justify" vertical="center" wrapText="1"/>
      <protection locked="0"/>
    </xf>
    <xf numFmtId="0" fontId="19" fillId="108" borderId="20" xfId="0" applyFont="1" applyFill="1" applyBorder="1" applyAlignment="1" applyProtection="1">
      <alignment horizontal="center" vertical="center" wrapText="1"/>
      <protection/>
    </xf>
    <xf numFmtId="0" fontId="19" fillId="108" borderId="19" xfId="0" applyFont="1" applyFill="1" applyBorder="1" applyAlignment="1" applyProtection="1">
      <alignment horizontal="center" vertical="center" wrapText="1"/>
      <protection/>
    </xf>
    <xf numFmtId="14" fontId="19" fillId="46" borderId="23" xfId="42" applyNumberFormat="1" applyFont="1" applyFill="1" applyBorder="1" applyAlignment="1" applyProtection="1">
      <alignment horizontal="center" vertical="center" wrapText="1"/>
      <protection/>
    </xf>
    <xf numFmtId="0" fontId="19" fillId="45" borderId="23" xfId="27" applyNumberFormat="1" applyFont="1" applyFill="1" applyBorder="1" applyAlignment="1" applyProtection="1">
      <alignment horizontal="center" vertical="center" wrapText="1"/>
      <protection/>
    </xf>
    <xf numFmtId="14" fontId="19" fillId="33" borderId="12" xfId="0" applyNumberFormat="1" applyFont="1" applyFill="1" applyBorder="1" applyAlignment="1" applyProtection="1">
      <alignment horizontal="center" vertical="center"/>
      <protection/>
    </xf>
    <xf numFmtId="49" fontId="19" fillId="47" borderId="20" xfId="0" applyNumberFormat="1" applyFont="1" applyFill="1" applyBorder="1" applyAlignment="1" applyProtection="1">
      <alignment horizontal="center" vertical="center" wrapText="1"/>
      <protection locked="0"/>
    </xf>
    <xf numFmtId="49" fontId="19" fillId="47" borderId="23" xfId="0" applyNumberFormat="1" applyFont="1" applyFill="1" applyBorder="1" applyAlignment="1" applyProtection="1">
      <alignment horizontal="center" vertical="center" wrapText="1"/>
      <protection locked="0"/>
    </xf>
    <xf numFmtId="49" fontId="19" fillId="47" borderId="19" xfId="0" applyNumberFormat="1" applyFont="1" applyFill="1" applyBorder="1" applyAlignment="1" applyProtection="1">
      <alignment horizontal="center" vertical="center" wrapText="1"/>
      <protection locked="0"/>
    </xf>
    <xf numFmtId="49" fontId="19" fillId="54" borderId="20" xfId="0" applyNumberFormat="1" applyFont="1" applyFill="1" applyBorder="1" applyAlignment="1" applyProtection="1">
      <alignment horizontal="center" vertical="center" wrapText="1"/>
      <protection/>
    </xf>
    <xf numFmtId="49" fontId="19" fillId="54" borderId="19" xfId="0" applyNumberFormat="1" applyFont="1" applyFill="1" applyBorder="1" applyAlignment="1" applyProtection="1">
      <alignment horizontal="center" vertical="center" wrapText="1"/>
      <protection/>
    </xf>
    <xf numFmtId="0" fontId="19" fillId="68" borderId="20" xfId="0" applyFont="1" applyFill="1" applyBorder="1" applyAlignment="1" applyProtection="1">
      <alignment horizontal="justify" vertical="center" wrapText="1"/>
      <protection/>
    </xf>
    <xf numFmtId="0" fontId="19" fillId="68" borderId="23" xfId="0" applyFont="1" applyFill="1" applyBorder="1" applyAlignment="1" applyProtection="1">
      <alignment horizontal="justify" vertical="center" wrapText="1"/>
      <protection/>
    </xf>
    <xf numFmtId="0" fontId="19" fillId="68" borderId="19" xfId="0" applyFont="1" applyFill="1" applyBorder="1" applyAlignment="1" applyProtection="1">
      <alignment horizontal="justify" vertical="center" wrapText="1"/>
      <protection/>
    </xf>
    <xf numFmtId="14" fontId="25" fillId="66" borderId="23" xfId="0" applyNumberFormat="1" applyFont="1" applyFill="1" applyBorder="1" applyAlignment="1" applyProtection="1">
      <alignment horizontal="center" vertical="center"/>
      <protection/>
    </xf>
    <xf numFmtId="49" fontId="19" fillId="47" borderId="12" xfId="0" applyNumberFormat="1" applyFont="1" applyFill="1" applyBorder="1" applyAlignment="1" applyProtection="1">
      <alignment horizontal="center" vertical="center" wrapText="1"/>
      <protection/>
    </xf>
    <xf numFmtId="14" fontId="19" fillId="47" borderId="23" xfId="0" applyNumberFormat="1" applyFont="1" applyFill="1" applyBorder="1" applyAlignment="1" applyProtection="1">
      <alignment horizontal="center" vertical="center" wrapText="1"/>
      <protection/>
    </xf>
    <xf numFmtId="14" fontId="19" fillId="47" borderId="19" xfId="0" applyNumberFormat="1" applyFont="1" applyFill="1" applyBorder="1" applyAlignment="1" applyProtection="1">
      <alignment horizontal="center" vertical="center" wrapText="1"/>
      <protection/>
    </xf>
    <xf numFmtId="0" fontId="18" fillId="61" borderId="12" xfId="0" applyNumberFormat="1" applyFont="1" applyFill="1" applyBorder="1" applyAlignment="1" applyProtection="1">
      <alignment horizontal="center" vertical="center" wrapText="1"/>
      <protection locked="0"/>
    </xf>
    <xf numFmtId="9" fontId="19" fillId="47" borderId="20" xfId="0" applyNumberFormat="1" applyFont="1" applyFill="1" applyBorder="1" applyAlignment="1" applyProtection="1">
      <alignment horizontal="center" vertical="center" wrapText="1"/>
      <protection locked="0"/>
    </xf>
    <xf numFmtId="9" fontId="19" fillId="47" borderId="23" xfId="0" applyNumberFormat="1" applyFont="1" applyFill="1" applyBorder="1" applyAlignment="1" applyProtection="1">
      <alignment horizontal="center" vertical="center" wrapText="1"/>
      <protection locked="0"/>
    </xf>
    <xf numFmtId="9" fontId="19" fillId="47" borderId="19" xfId="0" applyNumberFormat="1" applyFont="1" applyFill="1" applyBorder="1" applyAlignment="1" applyProtection="1">
      <alignment horizontal="center" vertical="center" wrapText="1"/>
      <protection locked="0"/>
    </xf>
    <xf numFmtId="0" fontId="19" fillId="36" borderId="20" xfId="0" applyFont="1" applyFill="1" applyBorder="1" applyAlignment="1" applyProtection="1">
      <alignment horizontal="center" vertical="center" wrapText="1"/>
      <protection/>
    </xf>
    <xf numFmtId="0" fontId="19" fillId="36" borderId="19" xfId="0" applyFont="1" applyFill="1" applyBorder="1" applyAlignment="1" applyProtection="1">
      <alignment horizontal="center" vertical="center" wrapText="1"/>
      <protection/>
    </xf>
    <xf numFmtId="0" fontId="19" fillId="109" borderId="12" xfId="0" applyFont="1" applyFill="1" applyBorder="1" applyAlignment="1" applyProtection="1">
      <alignment horizontal="center" vertical="center" wrapText="1"/>
      <protection/>
    </xf>
    <xf numFmtId="0" fontId="19" fillId="94" borderId="20" xfId="0" applyFont="1" applyFill="1" applyBorder="1" applyAlignment="1" applyProtection="1">
      <alignment horizontal="center" vertical="center" wrapText="1"/>
      <protection/>
    </xf>
    <xf numFmtId="0" fontId="19" fillId="94" borderId="19" xfId="0" applyFont="1" applyFill="1" applyBorder="1" applyAlignment="1" applyProtection="1">
      <alignment horizontal="center" vertical="center" wrapText="1"/>
      <protection/>
    </xf>
    <xf numFmtId="0" fontId="19" fillId="94" borderId="23" xfId="0" applyFont="1" applyFill="1" applyBorder="1" applyAlignment="1" applyProtection="1">
      <alignment horizontal="center" vertical="center" wrapText="1"/>
      <protection/>
    </xf>
    <xf numFmtId="0" fontId="19" fillId="89" borderId="20" xfId="0" applyFont="1" applyFill="1" applyBorder="1" applyAlignment="1" applyProtection="1">
      <alignment horizontal="center" vertical="center" wrapText="1"/>
      <protection/>
    </xf>
    <xf numFmtId="0" fontId="19" fillId="89" borderId="19" xfId="0" applyFont="1" applyFill="1" applyBorder="1" applyAlignment="1" applyProtection="1">
      <alignment horizontal="center" vertical="center" wrapText="1"/>
      <protection/>
    </xf>
    <xf numFmtId="0" fontId="19" fillId="89" borderId="23" xfId="0" applyFont="1" applyFill="1" applyBorder="1" applyAlignment="1" applyProtection="1">
      <alignment horizontal="center" vertical="center" wrapText="1"/>
      <protection/>
    </xf>
    <xf numFmtId="0" fontId="19" fillId="42" borderId="12" xfId="0" applyFont="1" applyFill="1" applyBorder="1" applyAlignment="1" applyProtection="1">
      <alignment horizontal="justify" vertical="center" wrapText="1"/>
      <protection/>
    </xf>
    <xf numFmtId="14" fontId="19" fillId="42" borderId="20" xfId="0" applyNumberFormat="1" applyFont="1" applyFill="1" applyBorder="1" applyAlignment="1" applyProtection="1">
      <alignment horizontal="center" vertical="center" wrapText="1"/>
      <protection/>
    </xf>
    <xf numFmtId="14" fontId="19" fillId="42" borderId="19" xfId="0" applyNumberFormat="1" applyFont="1" applyFill="1" applyBorder="1" applyAlignment="1" applyProtection="1">
      <alignment horizontal="center" vertical="center" wrapText="1"/>
      <protection/>
    </xf>
    <xf numFmtId="0" fontId="19" fillId="51" borderId="20" xfId="27" applyNumberFormat="1" applyFont="1" applyFill="1" applyBorder="1" applyAlignment="1" applyProtection="1">
      <alignment horizontal="center" vertical="center" wrapText="1"/>
      <protection locked="0"/>
    </xf>
    <xf numFmtId="0" fontId="19" fillId="51" borderId="23" xfId="27" applyNumberFormat="1" applyFont="1" applyFill="1" applyBorder="1" applyAlignment="1" applyProtection="1">
      <alignment horizontal="center" vertical="center" wrapText="1"/>
      <protection locked="0"/>
    </xf>
    <xf numFmtId="0" fontId="19" fillId="51" borderId="19" xfId="27" applyNumberFormat="1" applyFont="1" applyFill="1" applyBorder="1" applyAlignment="1" applyProtection="1">
      <alignment horizontal="center" vertical="center" wrapText="1"/>
      <protection locked="0"/>
    </xf>
    <xf numFmtId="0" fontId="19" fillId="50" borderId="20" xfId="0" applyFont="1" applyFill="1" applyBorder="1" applyAlignment="1" applyProtection="1">
      <alignment horizontal="center" vertical="center" wrapText="1"/>
      <protection locked="0"/>
    </xf>
    <xf numFmtId="0" fontId="19" fillId="50" borderId="23" xfId="0" applyFont="1" applyFill="1" applyBorder="1" applyAlignment="1" applyProtection="1">
      <alignment horizontal="center" vertical="center" wrapText="1"/>
      <protection locked="0"/>
    </xf>
    <xf numFmtId="0" fontId="19" fillId="50" borderId="19" xfId="0" applyFont="1" applyFill="1" applyBorder="1" applyAlignment="1" applyProtection="1">
      <alignment horizontal="center" vertical="center" wrapText="1"/>
      <protection locked="0"/>
    </xf>
    <xf numFmtId="0" fontId="25" fillId="52" borderId="20" xfId="0" applyFont="1" applyFill="1" applyBorder="1" applyAlignment="1" applyProtection="1">
      <alignment horizontal="justify" vertical="center" wrapText="1"/>
      <protection/>
    </xf>
    <xf numFmtId="0" fontId="25" fillId="52" borderId="23" xfId="0" applyFont="1" applyFill="1" applyBorder="1" applyAlignment="1" applyProtection="1">
      <alignment horizontal="justify" vertical="center" wrapText="1"/>
      <protection/>
    </xf>
    <xf numFmtId="0" fontId="25" fillId="52" borderId="19" xfId="0" applyFont="1" applyFill="1" applyBorder="1" applyAlignment="1" applyProtection="1">
      <alignment horizontal="justify" vertical="center" wrapText="1"/>
      <protection/>
    </xf>
    <xf numFmtId="0" fontId="19" fillId="47" borderId="20" xfId="0" applyFont="1" applyFill="1" applyBorder="1" applyAlignment="1" applyProtection="1">
      <alignment horizontal="center" vertical="center" wrapText="1"/>
      <protection locked="0"/>
    </xf>
    <xf numFmtId="0" fontId="19" fillId="47" borderId="23" xfId="0" applyFont="1" applyFill="1" applyBorder="1" applyAlignment="1" applyProtection="1">
      <alignment horizontal="center" vertical="center" wrapText="1"/>
      <protection locked="0"/>
    </xf>
    <xf numFmtId="0" fontId="19" fillId="47" borderId="19" xfId="0" applyFont="1" applyFill="1" applyBorder="1" applyAlignment="1" applyProtection="1">
      <alignment horizontal="center" vertical="center" wrapText="1"/>
      <protection locked="0"/>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1 2"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3 2"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Currency" xfId="53"/>
    <cellStyle name="Currency [0]" xfId="54"/>
    <cellStyle name="Neutral" xfId="55"/>
    <cellStyle name="Neutral 2" xfId="56"/>
    <cellStyle name="Normal 11" xfId="57"/>
    <cellStyle name="Normal 12" xfId="58"/>
    <cellStyle name="Normal 13" xfId="59"/>
    <cellStyle name="Normal 14" xfId="60"/>
    <cellStyle name="Normal 17" xfId="61"/>
    <cellStyle name="Normal 18" xfId="62"/>
    <cellStyle name="Normal 19" xfId="63"/>
    <cellStyle name="Normal 2" xfId="64"/>
    <cellStyle name="Normal 2 5" xfId="65"/>
    <cellStyle name="Normal 20" xfId="66"/>
    <cellStyle name="Normal 21" xfId="67"/>
    <cellStyle name="Normal 22" xfId="68"/>
    <cellStyle name="Normal 23" xfId="69"/>
    <cellStyle name="Normal 24" xfId="70"/>
    <cellStyle name="Normal 26" xfId="71"/>
    <cellStyle name="Normal 28" xfId="72"/>
    <cellStyle name="Normal 29" xfId="73"/>
    <cellStyle name="Normal 4 14" xfId="74"/>
    <cellStyle name="Normal 4 15" xfId="75"/>
    <cellStyle name="Normal 4 19" xfId="76"/>
    <cellStyle name="Normal 4 20" xfId="77"/>
    <cellStyle name="Normal 6" xfId="78"/>
    <cellStyle name="Normal 7" xfId="79"/>
    <cellStyle name="Normal 8" xfId="80"/>
    <cellStyle name="Normal 9" xfId="81"/>
    <cellStyle name="Normal 9 1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1057275</xdr:colOff>
      <xdr:row>3</xdr:row>
      <xdr:rowOff>219075</xdr:rowOff>
    </xdr:from>
    <xdr:to>
      <xdr:col>2</xdr:col>
      <xdr:colOff>1152525</xdr:colOff>
      <xdr:row>3</xdr:row>
      <xdr:rowOff>419100</xdr:rowOff>
    </xdr:to>
    <xdr:sp fLocksText="0">
      <xdr:nvSpPr>
        <xdr:cNvPr id="1" name="Text Box 25"/>
        <xdr:cNvSpPr txBox="1">
          <a:spLocks noChangeArrowheads="1"/>
        </xdr:cNvSpPr>
      </xdr:nvSpPr>
      <xdr:spPr>
        <a:xfrm>
          <a:off x="4752975" y="1571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247650</xdr:rowOff>
    </xdr:from>
    <xdr:to>
      <xdr:col>1</xdr:col>
      <xdr:colOff>2247900</xdr:colOff>
      <xdr:row>2</xdr:row>
      <xdr:rowOff>304800</xdr:rowOff>
    </xdr:to>
    <xdr:pic>
      <xdr:nvPicPr>
        <xdr:cNvPr id="2" name="Picture 26"/>
        <xdr:cNvPicPr preferRelativeResize="1">
          <a:picLocks noChangeAspect="1"/>
        </xdr:cNvPicPr>
      </xdr:nvPicPr>
      <xdr:blipFill>
        <a:blip r:embed="rId1"/>
        <a:stretch>
          <a:fillRect/>
        </a:stretch>
      </xdr:blipFill>
      <xdr:spPr>
        <a:xfrm>
          <a:off x="38100" y="247650"/>
          <a:ext cx="3476625" cy="1104900"/>
        </a:xfrm>
        <a:prstGeom prst="rect">
          <a:avLst/>
        </a:prstGeom>
        <a:noFill/>
        <a:ln w="9525" cmpd="sng">
          <a:noFill/>
        </a:ln>
      </xdr:spPr>
    </xdr:pic>
    <xdr:clientData/>
  </xdr:twoCellAnchor>
  <xdr:twoCellAnchor>
    <xdr:from>
      <xdr:col>19</xdr:col>
      <xdr:colOff>838200</xdr:colOff>
      <xdr:row>0</xdr:row>
      <xdr:rowOff>247650</xdr:rowOff>
    </xdr:from>
    <xdr:to>
      <xdr:col>23</xdr:col>
      <xdr:colOff>971550</xdr:colOff>
      <xdr:row>3</xdr:row>
      <xdr:rowOff>209550</xdr:rowOff>
    </xdr:to>
    <xdr:pic>
      <xdr:nvPicPr>
        <xdr:cNvPr id="3" name="5 Imagen"/>
        <xdr:cNvPicPr preferRelativeResize="1">
          <a:picLocks noChangeAspect="1"/>
        </xdr:cNvPicPr>
      </xdr:nvPicPr>
      <xdr:blipFill>
        <a:blip r:embed="rId2"/>
        <a:stretch>
          <a:fillRect/>
        </a:stretch>
      </xdr:blipFill>
      <xdr:spPr>
        <a:xfrm>
          <a:off x="50072925" y="247650"/>
          <a:ext cx="14163675"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J275"/>
  <sheetViews>
    <sheetView tabSelected="1" zoomScale="60" zoomScaleNormal="60" zoomScalePageLayoutView="46" workbookViewId="0" topLeftCell="R1">
      <pane ySplit="11" topLeftCell="A12" activePane="bottomLeft" state="frozen"/>
      <selection pane="topLeft" activeCell="A1" sqref="A1"/>
      <selection pane="bottomLeft" activeCell="X6" sqref="X6"/>
    </sheetView>
  </sheetViews>
  <sheetFormatPr defaultColWidth="11.421875" defaultRowHeight="12.75"/>
  <cols>
    <col min="1" max="1" width="19.00390625" style="11" customWidth="1"/>
    <col min="2" max="2" width="36.421875" style="11" customWidth="1"/>
    <col min="3" max="3" width="93.00390625" style="11" customWidth="1"/>
    <col min="4" max="4" width="27.00390625" style="11" customWidth="1"/>
    <col min="5" max="5" width="29.7109375" style="11" customWidth="1"/>
    <col min="6" max="6" width="56.140625" style="11" customWidth="1"/>
    <col min="7" max="7" width="48.00390625" style="11" customWidth="1"/>
    <col min="8" max="8" width="53.00390625" style="11" customWidth="1"/>
    <col min="9" max="9" width="61.421875" style="11" customWidth="1"/>
    <col min="10" max="10" width="38.57421875" style="11" customWidth="1"/>
    <col min="11" max="11" width="25.8515625" style="11" customWidth="1"/>
    <col min="12" max="12" width="29.421875" style="11" customWidth="1"/>
    <col min="13" max="13" width="36.8515625" style="11" customWidth="1"/>
    <col min="14" max="14" width="21.7109375" style="11" customWidth="1"/>
    <col min="15" max="15" width="21.57421875" style="11" customWidth="1"/>
    <col min="16" max="16" width="82.57421875" style="11" customWidth="1"/>
    <col min="17" max="17" width="19.28125" style="11" customWidth="1"/>
    <col min="18" max="18" width="19.8515625" style="11" customWidth="1"/>
    <col min="19" max="19" width="19.00390625" style="11" customWidth="1"/>
    <col min="20" max="20" width="82.421875" style="359" customWidth="1"/>
    <col min="21" max="21" width="30.8515625" style="11" customWidth="1"/>
    <col min="22" max="22" width="76.57421875" style="11" customWidth="1"/>
    <col min="23" max="23" width="20.57421875" style="11" customWidth="1"/>
    <col min="24" max="24" width="22.28125" style="11" customWidth="1"/>
    <col min="25" max="25" width="11.421875" style="11" customWidth="1"/>
    <col min="26" max="26" width="18.7109375" style="12" customWidth="1"/>
    <col min="27" max="27" width="11.421875" style="11" customWidth="1"/>
    <col min="28" max="16384" width="11.421875" style="11" customWidth="1"/>
  </cols>
  <sheetData>
    <row r="1" spans="1:24" ht="63" customHeight="1">
      <c r="A1" s="988" t="s">
        <v>498</v>
      </c>
      <c r="B1" s="988"/>
      <c r="C1" s="263"/>
      <c r="D1" s="263"/>
      <c r="E1" s="263"/>
      <c r="F1" s="263"/>
      <c r="G1" s="263"/>
      <c r="H1" s="263"/>
      <c r="I1" s="263"/>
      <c r="J1" s="263"/>
      <c r="K1" s="263"/>
      <c r="L1" s="263"/>
      <c r="M1" s="263"/>
      <c r="N1" s="263"/>
      <c r="O1" s="263"/>
      <c r="P1" s="263"/>
      <c r="Q1" s="263"/>
      <c r="R1" s="263"/>
      <c r="S1" s="263"/>
      <c r="T1" s="992"/>
      <c r="U1" s="992"/>
      <c r="V1" s="992"/>
      <c r="W1" s="992"/>
      <c r="X1" s="992"/>
    </row>
    <row r="2" spans="1:24" ht="19.5" customHeight="1">
      <c r="A2" s="988"/>
      <c r="B2" s="988"/>
      <c r="C2" s="973" t="s">
        <v>60</v>
      </c>
      <c r="D2" s="973"/>
      <c r="E2" s="973"/>
      <c r="F2" s="973"/>
      <c r="G2" s="973"/>
      <c r="H2" s="973"/>
      <c r="I2" s="973"/>
      <c r="J2" s="973"/>
      <c r="K2" s="973"/>
      <c r="L2" s="973"/>
      <c r="M2" s="973"/>
      <c r="N2" s="973"/>
      <c r="O2" s="973"/>
      <c r="P2" s="973"/>
      <c r="Q2" s="973"/>
      <c r="R2" s="973"/>
      <c r="S2" s="973"/>
      <c r="T2" s="992"/>
      <c r="U2" s="992"/>
      <c r="V2" s="992"/>
      <c r="W2" s="992"/>
      <c r="X2" s="992"/>
    </row>
    <row r="3" spans="1:24" ht="24" customHeight="1">
      <c r="A3" s="988"/>
      <c r="B3" s="988"/>
      <c r="C3" s="974"/>
      <c r="D3" s="974"/>
      <c r="E3" s="974"/>
      <c r="F3" s="974"/>
      <c r="G3" s="974"/>
      <c r="H3" s="974"/>
      <c r="I3" s="974"/>
      <c r="J3" s="974"/>
      <c r="K3" s="974"/>
      <c r="L3" s="974"/>
      <c r="M3" s="974"/>
      <c r="N3" s="974"/>
      <c r="O3" s="974"/>
      <c r="P3" s="974"/>
      <c r="Q3" s="974"/>
      <c r="R3" s="974"/>
      <c r="S3" s="974"/>
      <c r="T3" s="992"/>
      <c r="U3" s="992"/>
      <c r="V3" s="992"/>
      <c r="W3" s="992"/>
      <c r="X3" s="992"/>
    </row>
    <row r="4" spans="1:25" ht="38.25" customHeight="1">
      <c r="A4" s="988"/>
      <c r="B4" s="988"/>
      <c r="C4" s="978" t="s">
        <v>61</v>
      </c>
      <c r="D4" s="979"/>
      <c r="E4" s="979"/>
      <c r="F4" s="979"/>
      <c r="G4" s="979"/>
      <c r="H4" s="979"/>
      <c r="I4" s="979"/>
      <c r="J4" s="979"/>
      <c r="K4" s="979"/>
      <c r="L4" s="979"/>
      <c r="M4" s="979"/>
      <c r="N4" s="979"/>
      <c r="O4" s="979"/>
      <c r="P4" s="979"/>
      <c r="Q4" s="979"/>
      <c r="R4" s="979"/>
      <c r="S4" s="980"/>
      <c r="T4" s="992"/>
      <c r="U4" s="992"/>
      <c r="V4" s="992"/>
      <c r="W4" s="992"/>
      <c r="X4" s="992"/>
      <c r="Y4" s="264"/>
    </row>
    <row r="5" spans="1:25" ht="48.75" customHeight="1">
      <c r="A5" s="986" t="s">
        <v>497</v>
      </c>
      <c r="B5" s="987"/>
      <c r="C5" s="298" t="s">
        <v>62</v>
      </c>
      <c r="D5" s="298"/>
      <c r="E5" s="298"/>
      <c r="F5" s="298"/>
      <c r="G5" s="298"/>
      <c r="H5" s="298"/>
      <c r="I5" s="298"/>
      <c r="J5" s="298"/>
      <c r="K5" s="996" t="s">
        <v>499</v>
      </c>
      <c r="L5" s="997"/>
      <c r="M5" s="997"/>
      <c r="N5" s="997"/>
      <c r="O5" s="997"/>
      <c r="P5" s="998"/>
      <c r="Q5" s="298"/>
      <c r="R5" s="298"/>
      <c r="S5" s="298"/>
      <c r="T5" s="351" t="s">
        <v>63</v>
      </c>
      <c r="U5" s="298"/>
      <c r="V5" s="298"/>
      <c r="W5" s="298"/>
      <c r="X5" s="298"/>
      <c r="Y5" s="265"/>
    </row>
    <row r="6" spans="1:25" ht="3.75" customHeight="1">
      <c r="A6" s="298"/>
      <c r="B6" s="298"/>
      <c r="C6" s="298"/>
      <c r="D6" s="298"/>
      <c r="E6" s="298"/>
      <c r="F6" s="298"/>
      <c r="G6" s="298"/>
      <c r="H6" s="298"/>
      <c r="I6" s="298"/>
      <c r="J6" s="298"/>
      <c r="K6" s="298"/>
      <c r="L6" s="298"/>
      <c r="M6" s="298"/>
      <c r="N6" s="298"/>
      <c r="O6" s="298"/>
      <c r="P6" s="298"/>
      <c r="Q6" s="298"/>
      <c r="R6" s="298"/>
      <c r="S6" s="298"/>
      <c r="T6" s="351"/>
      <c r="U6" s="298"/>
      <c r="V6" s="298"/>
      <c r="W6" s="298"/>
      <c r="X6" s="298"/>
      <c r="Y6" s="264"/>
    </row>
    <row r="7" spans="1:24" ht="18">
      <c r="A7" s="1061" t="s">
        <v>64</v>
      </c>
      <c r="B7" s="1061"/>
      <c r="C7" s="1061"/>
      <c r="D7" s="1061"/>
      <c r="E7" s="4"/>
      <c r="F7" s="1058" t="s">
        <v>65</v>
      </c>
      <c r="G7" s="1058"/>
      <c r="H7" s="1058"/>
      <c r="I7" s="1058"/>
      <c r="J7" s="1058"/>
      <c r="K7" s="1058"/>
      <c r="L7" s="1058"/>
      <c r="M7" s="1058"/>
      <c r="N7" s="1058"/>
      <c r="O7" s="1058"/>
      <c r="P7" s="993" t="s">
        <v>66</v>
      </c>
      <c r="Q7" s="993"/>
      <c r="R7" s="993"/>
      <c r="S7" s="993"/>
      <c r="T7" s="993"/>
      <c r="U7" s="993"/>
      <c r="V7" s="993"/>
      <c r="W7" s="993"/>
      <c r="X7" s="993"/>
    </row>
    <row r="8" spans="1:24" ht="18">
      <c r="A8" s="8"/>
      <c r="B8" s="9"/>
      <c r="C8" s="4"/>
      <c r="D8" s="4"/>
      <c r="E8" s="4"/>
      <c r="F8" s="253"/>
      <c r="G8" s="253"/>
      <c r="H8" s="253"/>
      <c r="I8" s="253"/>
      <c r="J8" s="253"/>
      <c r="K8" s="253"/>
      <c r="L8" s="253"/>
      <c r="M8" s="253"/>
      <c r="N8" s="253"/>
      <c r="O8" s="266"/>
      <c r="P8" s="3"/>
      <c r="Q8" s="3"/>
      <c r="R8" s="3"/>
      <c r="S8" s="3"/>
      <c r="T8" s="352"/>
      <c r="U8" s="10"/>
      <c r="V8" s="10"/>
      <c r="W8" s="10"/>
      <c r="X8" s="10"/>
    </row>
    <row r="9" spans="1:24" ht="18">
      <c r="A9" s="8"/>
      <c r="B9" s="9"/>
      <c r="C9" s="4"/>
      <c r="D9" s="4"/>
      <c r="E9" s="4"/>
      <c r="F9" s="253"/>
      <c r="G9" s="253"/>
      <c r="H9" s="253"/>
      <c r="I9" s="253"/>
      <c r="J9" s="253"/>
      <c r="K9" s="253"/>
      <c r="L9" s="253"/>
      <c r="M9" s="253"/>
      <c r="N9" s="253"/>
      <c r="O9" s="266"/>
      <c r="P9" s="3"/>
      <c r="Q9" s="3"/>
      <c r="R9" s="3"/>
      <c r="S9" s="3"/>
      <c r="T9" s="352"/>
      <c r="U9" s="10"/>
      <c r="V9" s="10"/>
      <c r="W9" s="10"/>
      <c r="X9" s="10"/>
    </row>
    <row r="10" spans="1:26" s="267" customFormat="1" ht="30.75" customHeight="1">
      <c r="A10" s="1007" t="s">
        <v>67</v>
      </c>
      <c r="B10" s="960" t="s">
        <v>68</v>
      </c>
      <c r="C10" s="960" t="s">
        <v>69</v>
      </c>
      <c r="D10" s="999" t="s">
        <v>70</v>
      </c>
      <c r="E10" s="999" t="s">
        <v>496</v>
      </c>
      <c r="F10" s="964" t="s">
        <v>71</v>
      </c>
      <c r="G10" s="964" t="s">
        <v>72</v>
      </c>
      <c r="H10" s="964" t="s">
        <v>73</v>
      </c>
      <c r="I10" s="964" t="s">
        <v>74</v>
      </c>
      <c r="J10" s="964" t="s">
        <v>75</v>
      </c>
      <c r="K10" s="964" t="s">
        <v>76</v>
      </c>
      <c r="L10" s="994" t="s">
        <v>77</v>
      </c>
      <c r="M10" s="995"/>
      <c r="N10" s="962" t="s">
        <v>78</v>
      </c>
      <c r="O10" s="962" t="s">
        <v>79</v>
      </c>
      <c r="P10" s="955" t="s">
        <v>80</v>
      </c>
      <c r="Q10" s="956"/>
      <c r="R10" s="956"/>
      <c r="S10" s="957"/>
      <c r="T10" s="989" t="s">
        <v>81</v>
      </c>
      <c r="U10" s="990"/>
      <c r="V10" s="990"/>
      <c r="W10" s="990"/>
      <c r="X10" s="991"/>
      <c r="Z10" s="268"/>
    </row>
    <row r="11" spans="1:28" s="267" customFormat="1" ht="109.5" customHeight="1">
      <c r="A11" s="1008"/>
      <c r="B11" s="961"/>
      <c r="C11" s="961"/>
      <c r="D11" s="1000"/>
      <c r="E11" s="1000"/>
      <c r="F11" s="965"/>
      <c r="G11" s="965"/>
      <c r="H11" s="965"/>
      <c r="I11" s="965"/>
      <c r="J11" s="965"/>
      <c r="K11" s="965"/>
      <c r="L11" s="5" t="s">
        <v>82</v>
      </c>
      <c r="M11" s="5" t="s">
        <v>834</v>
      </c>
      <c r="N11" s="963"/>
      <c r="O11" s="975"/>
      <c r="P11" s="6" t="s">
        <v>83</v>
      </c>
      <c r="Q11" s="6" t="s">
        <v>84</v>
      </c>
      <c r="R11" s="6" t="s">
        <v>85</v>
      </c>
      <c r="S11" s="6" t="s">
        <v>86</v>
      </c>
      <c r="T11" s="353" t="s">
        <v>87</v>
      </c>
      <c r="U11" s="7" t="s">
        <v>88</v>
      </c>
      <c r="V11" s="7" t="s">
        <v>392</v>
      </c>
      <c r="W11" s="7" t="s">
        <v>89</v>
      </c>
      <c r="X11" s="7" t="s">
        <v>90</v>
      </c>
      <c r="Z11" s="268"/>
      <c r="AB11"/>
    </row>
    <row r="12" spans="1:26" s="269" customFormat="1" ht="195" customHeight="1">
      <c r="A12" s="13" t="s">
        <v>416</v>
      </c>
      <c r="B12" s="13" t="s">
        <v>150</v>
      </c>
      <c r="C12" s="293" t="s">
        <v>229</v>
      </c>
      <c r="D12" s="15" t="s">
        <v>91</v>
      </c>
      <c r="E12" s="149">
        <v>41934</v>
      </c>
      <c r="F12" s="18" t="s">
        <v>135</v>
      </c>
      <c r="G12" s="18" t="s">
        <v>134</v>
      </c>
      <c r="H12" s="18" t="s">
        <v>133</v>
      </c>
      <c r="I12" s="16" t="s">
        <v>136</v>
      </c>
      <c r="J12" s="16" t="s">
        <v>137</v>
      </c>
      <c r="K12" s="16">
        <v>3</v>
      </c>
      <c r="L12" s="22" t="s">
        <v>151</v>
      </c>
      <c r="M12" s="22" t="s">
        <v>718</v>
      </c>
      <c r="N12" s="21">
        <v>40544</v>
      </c>
      <c r="O12" s="21">
        <v>40816</v>
      </c>
      <c r="P12" s="731" t="s">
        <v>1709</v>
      </c>
      <c r="Q12" s="189" t="s">
        <v>1710</v>
      </c>
      <c r="R12" s="190" t="s">
        <v>1711</v>
      </c>
      <c r="S12" s="189" t="s">
        <v>825</v>
      </c>
      <c r="T12" s="360" t="s">
        <v>1953</v>
      </c>
      <c r="U12" s="126" t="s">
        <v>1264</v>
      </c>
      <c r="V12" s="126" t="s">
        <v>1265</v>
      </c>
      <c r="W12" s="127">
        <v>42298</v>
      </c>
      <c r="X12" s="126" t="s">
        <v>830</v>
      </c>
      <c r="Z12" s="270"/>
    </row>
    <row r="13" spans="1:26" s="269" customFormat="1" ht="269.25" customHeight="1">
      <c r="A13" s="13" t="s">
        <v>416</v>
      </c>
      <c r="B13" s="14" t="s">
        <v>98</v>
      </c>
      <c r="C13" s="293" t="s">
        <v>230</v>
      </c>
      <c r="D13" s="15" t="s">
        <v>91</v>
      </c>
      <c r="E13" s="149">
        <v>41934</v>
      </c>
      <c r="F13" s="16" t="s">
        <v>141</v>
      </c>
      <c r="G13" s="16" t="s">
        <v>142</v>
      </c>
      <c r="H13" s="16" t="s">
        <v>143</v>
      </c>
      <c r="I13" s="26" t="s">
        <v>149</v>
      </c>
      <c r="J13" s="26" t="s">
        <v>144</v>
      </c>
      <c r="K13" s="26">
        <v>1</v>
      </c>
      <c r="L13" s="22" t="s">
        <v>92</v>
      </c>
      <c r="M13" s="22" t="s">
        <v>719</v>
      </c>
      <c r="N13" s="17">
        <v>40756</v>
      </c>
      <c r="O13" s="17">
        <v>40999</v>
      </c>
      <c r="P13" s="191" t="s">
        <v>1716</v>
      </c>
      <c r="Q13" s="19">
        <v>0.1</v>
      </c>
      <c r="R13" s="20">
        <v>0.1</v>
      </c>
      <c r="S13" s="19" t="s">
        <v>825</v>
      </c>
      <c r="T13" s="360" t="s">
        <v>1954</v>
      </c>
      <c r="U13" s="126" t="s">
        <v>1264</v>
      </c>
      <c r="V13" s="126" t="s">
        <v>1265</v>
      </c>
      <c r="W13" s="127">
        <v>42298</v>
      </c>
      <c r="X13" s="126" t="s">
        <v>830</v>
      </c>
      <c r="Z13" s="270"/>
    </row>
    <row r="14" spans="1:26" s="269" customFormat="1" ht="269.25" customHeight="1">
      <c r="A14" s="536" t="s">
        <v>302</v>
      </c>
      <c r="B14" s="536" t="s">
        <v>150</v>
      </c>
      <c r="C14" s="318" t="s">
        <v>303</v>
      </c>
      <c r="D14" s="537" t="s">
        <v>181</v>
      </c>
      <c r="E14" s="538">
        <v>41934</v>
      </c>
      <c r="F14" s="536" t="s">
        <v>304</v>
      </c>
      <c r="G14" s="251" t="s">
        <v>306</v>
      </c>
      <c r="H14" s="250" t="s">
        <v>307</v>
      </c>
      <c r="I14" s="250" t="s">
        <v>715</v>
      </c>
      <c r="J14" s="250" t="s">
        <v>716</v>
      </c>
      <c r="K14" s="250">
        <v>3</v>
      </c>
      <c r="L14" s="250" t="s">
        <v>182</v>
      </c>
      <c r="M14" s="22" t="s">
        <v>720</v>
      </c>
      <c r="N14" s="27">
        <v>41612</v>
      </c>
      <c r="O14" s="27">
        <v>42072</v>
      </c>
      <c r="P14" s="191" t="s">
        <v>1712</v>
      </c>
      <c r="Q14" s="189">
        <v>3</v>
      </c>
      <c r="R14" s="190">
        <v>1</v>
      </c>
      <c r="S14" s="189" t="s">
        <v>826</v>
      </c>
      <c r="T14" s="191" t="s">
        <v>1955</v>
      </c>
      <c r="U14" s="484" t="s">
        <v>831</v>
      </c>
      <c r="V14" s="484" t="s">
        <v>1956</v>
      </c>
      <c r="W14" s="486">
        <v>42298</v>
      </c>
      <c r="X14" s="484" t="s">
        <v>830</v>
      </c>
      <c r="Z14" s="270"/>
    </row>
    <row r="15" spans="1:26" s="269" customFormat="1" ht="250.5" customHeight="1">
      <c r="A15" s="13" t="s">
        <v>177</v>
      </c>
      <c r="B15" s="14" t="s">
        <v>98</v>
      </c>
      <c r="C15" s="293" t="s">
        <v>178</v>
      </c>
      <c r="D15" s="15" t="s">
        <v>96</v>
      </c>
      <c r="E15" s="149">
        <v>41934</v>
      </c>
      <c r="F15" s="16" t="s">
        <v>179</v>
      </c>
      <c r="G15" s="16" t="s">
        <v>180</v>
      </c>
      <c r="H15" s="16" t="s">
        <v>305</v>
      </c>
      <c r="I15" s="26" t="s">
        <v>791</v>
      </c>
      <c r="J15" s="26" t="s">
        <v>792</v>
      </c>
      <c r="K15" s="338">
        <v>1</v>
      </c>
      <c r="L15" s="22" t="s">
        <v>92</v>
      </c>
      <c r="M15" s="22" t="s">
        <v>720</v>
      </c>
      <c r="N15" s="17">
        <v>41429</v>
      </c>
      <c r="O15" s="17">
        <v>42109</v>
      </c>
      <c r="P15" s="191" t="s">
        <v>1713</v>
      </c>
      <c r="Q15" s="19">
        <v>0</v>
      </c>
      <c r="R15" s="20">
        <v>0</v>
      </c>
      <c r="S15" s="19" t="s">
        <v>827</v>
      </c>
      <c r="T15" s="191" t="s">
        <v>1957</v>
      </c>
      <c r="U15" s="126" t="s">
        <v>1264</v>
      </c>
      <c r="V15" s="126" t="s">
        <v>1265</v>
      </c>
      <c r="W15" s="127">
        <v>42298</v>
      </c>
      <c r="X15" s="126" t="s">
        <v>830</v>
      </c>
      <c r="Z15" s="270"/>
    </row>
    <row r="16" spans="1:26" s="269" customFormat="1" ht="250.5" customHeight="1">
      <c r="A16" s="855" t="s">
        <v>494</v>
      </c>
      <c r="B16" s="855" t="s">
        <v>150</v>
      </c>
      <c r="C16" s="865" t="s">
        <v>495</v>
      </c>
      <c r="D16" s="976" t="s">
        <v>96</v>
      </c>
      <c r="E16" s="849">
        <v>41934</v>
      </c>
      <c r="F16" s="855" t="s">
        <v>1346</v>
      </c>
      <c r="G16" s="251" t="s">
        <v>1347</v>
      </c>
      <c r="H16" s="851" t="s">
        <v>1349</v>
      </c>
      <c r="I16" s="250" t="s">
        <v>1350</v>
      </c>
      <c r="J16" s="250" t="s">
        <v>1351</v>
      </c>
      <c r="K16" s="250">
        <v>1</v>
      </c>
      <c r="L16" s="250" t="s">
        <v>182</v>
      </c>
      <c r="M16" s="251" t="s">
        <v>793</v>
      </c>
      <c r="N16" s="27">
        <v>42220</v>
      </c>
      <c r="O16" s="27">
        <v>42251</v>
      </c>
      <c r="P16" s="191" t="s">
        <v>1714</v>
      </c>
      <c r="Q16" s="189" t="s">
        <v>1715</v>
      </c>
      <c r="R16" s="190">
        <v>0.1</v>
      </c>
      <c r="S16" s="189" t="s">
        <v>825</v>
      </c>
      <c r="T16" s="354" t="s">
        <v>1958</v>
      </c>
      <c r="U16" s="126" t="s">
        <v>1264</v>
      </c>
      <c r="V16" s="126" t="s">
        <v>1265</v>
      </c>
      <c r="W16" s="127">
        <v>42298</v>
      </c>
      <c r="X16" s="126" t="s">
        <v>830</v>
      </c>
      <c r="Z16" s="270"/>
    </row>
    <row r="17" spans="1:26" s="271" customFormat="1" ht="169.5" customHeight="1">
      <c r="A17" s="856"/>
      <c r="B17" s="856"/>
      <c r="C17" s="866"/>
      <c r="D17" s="977"/>
      <c r="E17" s="850"/>
      <c r="F17" s="856"/>
      <c r="G17" s="535" t="s">
        <v>1348</v>
      </c>
      <c r="H17" s="852"/>
      <c r="I17" s="250" t="s">
        <v>1352</v>
      </c>
      <c r="J17" s="536" t="s">
        <v>1353</v>
      </c>
      <c r="K17" s="536">
        <v>1</v>
      </c>
      <c r="L17" s="250" t="s">
        <v>182</v>
      </c>
      <c r="M17" s="251" t="s">
        <v>793</v>
      </c>
      <c r="N17" s="27">
        <v>42254</v>
      </c>
      <c r="O17" s="27" t="s">
        <v>1321</v>
      </c>
      <c r="P17" s="191" t="s">
        <v>1717</v>
      </c>
      <c r="Q17" s="189">
        <v>0</v>
      </c>
      <c r="R17" s="190">
        <v>0</v>
      </c>
      <c r="S17" s="189" t="s">
        <v>827</v>
      </c>
      <c r="T17" s="354" t="s">
        <v>1959</v>
      </c>
      <c r="U17" s="126" t="s">
        <v>1264</v>
      </c>
      <c r="V17" s="126" t="s">
        <v>1265</v>
      </c>
      <c r="W17" s="127">
        <v>42298</v>
      </c>
      <c r="X17" s="126" t="s">
        <v>830</v>
      </c>
      <c r="Z17" s="361"/>
    </row>
    <row r="18" spans="1:26" s="271" customFormat="1" ht="163.5" customHeight="1" hidden="1">
      <c r="A18" s="250" t="s">
        <v>645</v>
      </c>
      <c r="B18" s="250" t="s">
        <v>150</v>
      </c>
      <c r="C18" s="294" t="s">
        <v>489</v>
      </c>
      <c r="D18" s="254" t="s">
        <v>96</v>
      </c>
      <c r="E18" s="149">
        <v>41934</v>
      </c>
      <c r="F18" s="250" t="s">
        <v>490</v>
      </c>
      <c r="G18" s="251" t="s">
        <v>491</v>
      </c>
      <c r="H18" s="250" t="s">
        <v>492</v>
      </c>
      <c r="I18" s="251" t="s">
        <v>493</v>
      </c>
      <c r="J18" s="250" t="s">
        <v>365</v>
      </c>
      <c r="K18" s="250">
        <v>1</v>
      </c>
      <c r="L18" s="250" t="s">
        <v>182</v>
      </c>
      <c r="M18" s="251" t="s">
        <v>793</v>
      </c>
      <c r="N18" s="27">
        <v>41899</v>
      </c>
      <c r="O18" s="27">
        <v>42080</v>
      </c>
      <c r="P18" s="191" t="s">
        <v>1164</v>
      </c>
      <c r="Q18" s="189">
        <v>1</v>
      </c>
      <c r="R18" s="190">
        <v>1</v>
      </c>
      <c r="S18" s="189" t="s">
        <v>826</v>
      </c>
      <c r="T18" s="360" t="s">
        <v>1270</v>
      </c>
      <c r="U18" s="484" t="s">
        <v>831</v>
      </c>
      <c r="V18" s="485" t="s">
        <v>1271</v>
      </c>
      <c r="W18" s="486">
        <v>42198</v>
      </c>
      <c r="X18" s="484" t="s">
        <v>1269</v>
      </c>
      <c r="Z18" s="361"/>
    </row>
    <row r="19" spans="1:26" s="271" customFormat="1" ht="163.5" customHeight="1">
      <c r="A19" s="532" t="s">
        <v>926</v>
      </c>
      <c r="B19" s="532" t="s">
        <v>150</v>
      </c>
      <c r="C19" s="318" t="s">
        <v>927</v>
      </c>
      <c r="D19" s="533" t="s">
        <v>96</v>
      </c>
      <c r="E19" s="534">
        <v>42132</v>
      </c>
      <c r="F19" s="532" t="s">
        <v>987</v>
      </c>
      <c r="G19" s="531" t="s">
        <v>1338</v>
      </c>
      <c r="H19" s="531" t="s">
        <v>1339</v>
      </c>
      <c r="I19" s="250" t="s">
        <v>1340</v>
      </c>
      <c r="J19" s="532" t="s">
        <v>1341</v>
      </c>
      <c r="K19" s="532">
        <v>1</v>
      </c>
      <c r="L19" s="532" t="s">
        <v>859</v>
      </c>
      <c r="M19" s="531" t="s">
        <v>793</v>
      </c>
      <c r="N19" s="27">
        <v>42220</v>
      </c>
      <c r="O19" s="27">
        <v>42262</v>
      </c>
      <c r="P19" s="191" t="s">
        <v>1718</v>
      </c>
      <c r="Q19" s="189">
        <v>1</v>
      </c>
      <c r="R19" s="190">
        <v>1</v>
      </c>
      <c r="S19" s="189" t="s">
        <v>826</v>
      </c>
      <c r="T19" s="360" t="s">
        <v>1960</v>
      </c>
      <c r="U19" s="484" t="s">
        <v>831</v>
      </c>
      <c r="V19" s="484" t="s">
        <v>1961</v>
      </c>
      <c r="W19" s="486">
        <v>42298</v>
      </c>
      <c r="X19" s="484" t="s">
        <v>830</v>
      </c>
      <c r="Z19" s="361"/>
    </row>
    <row r="20" spans="1:26" s="271" customFormat="1" ht="196.5" customHeight="1">
      <c r="A20" s="532" t="s">
        <v>924</v>
      </c>
      <c r="B20" s="579" t="s">
        <v>150</v>
      </c>
      <c r="C20" s="318" t="s">
        <v>925</v>
      </c>
      <c r="D20" s="533" t="s">
        <v>96</v>
      </c>
      <c r="E20" s="534">
        <v>42132</v>
      </c>
      <c r="F20" s="532" t="s">
        <v>986</v>
      </c>
      <c r="G20" s="531" t="s">
        <v>1342</v>
      </c>
      <c r="H20" s="531" t="s">
        <v>1343</v>
      </c>
      <c r="I20" s="531" t="s">
        <v>1344</v>
      </c>
      <c r="J20" s="532" t="s">
        <v>1345</v>
      </c>
      <c r="K20" s="532">
        <v>3</v>
      </c>
      <c r="L20" s="532" t="s">
        <v>859</v>
      </c>
      <c r="M20" s="531" t="s">
        <v>793</v>
      </c>
      <c r="N20" s="27">
        <v>42220</v>
      </c>
      <c r="O20" s="27">
        <v>42226</v>
      </c>
      <c r="P20" s="191" t="s">
        <v>1719</v>
      </c>
      <c r="Q20" s="189">
        <v>3</v>
      </c>
      <c r="R20" s="190">
        <v>1</v>
      </c>
      <c r="S20" s="189" t="s">
        <v>826</v>
      </c>
      <c r="T20" s="360" t="s">
        <v>1962</v>
      </c>
      <c r="U20" s="484" t="s">
        <v>831</v>
      </c>
      <c r="V20" s="484" t="s">
        <v>1963</v>
      </c>
      <c r="W20" s="486">
        <v>42298</v>
      </c>
      <c r="X20" s="484" t="s">
        <v>830</v>
      </c>
      <c r="Z20" s="361"/>
    </row>
    <row r="21" spans="1:26" s="271" customFormat="1" ht="196.5" customHeight="1">
      <c r="A21" s="849" t="s">
        <v>1411</v>
      </c>
      <c r="B21" s="855" t="s">
        <v>150</v>
      </c>
      <c r="C21" s="865" t="s">
        <v>1413</v>
      </c>
      <c r="D21" s="580" t="s">
        <v>96</v>
      </c>
      <c r="E21" s="849">
        <v>42244</v>
      </c>
      <c r="F21" s="579" t="s">
        <v>1414</v>
      </c>
      <c r="G21" s="727" t="s">
        <v>1415</v>
      </c>
      <c r="H21" s="851" t="s">
        <v>1418</v>
      </c>
      <c r="I21" s="581" t="s">
        <v>1419</v>
      </c>
      <c r="J21" s="579" t="s">
        <v>17</v>
      </c>
      <c r="K21" s="579">
        <v>1</v>
      </c>
      <c r="L21" s="579" t="s">
        <v>859</v>
      </c>
      <c r="M21" s="581" t="s">
        <v>793</v>
      </c>
      <c r="N21" s="27">
        <v>42244</v>
      </c>
      <c r="O21" s="27">
        <v>42262</v>
      </c>
      <c r="P21" s="191" t="s">
        <v>1720</v>
      </c>
      <c r="Q21" s="189">
        <v>1</v>
      </c>
      <c r="R21" s="190">
        <v>1</v>
      </c>
      <c r="S21" s="189" t="s">
        <v>826</v>
      </c>
      <c r="T21" s="360" t="s">
        <v>1964</v>
      </c>
      <c r="U21" s="126" t="s">
        <v>1264</v>
      </c>
      <c r="V21" s="126" t="s">
        <v>1265</v>
      </c>
      <c r="W21" s="127">
        <v>42298</v>
      </c>
      <c r="X21" s="126" t="s">
        <v>830</v>
      </c>
      <c r="Z21" s="361"/>
    </row>
    <row r="22" spans="1:26" s="271" customFormat="1" ht="196.5" customHeight="1">
      <c r="A22" s="850"/>
      <c r="B22" s="856"/>
      <c r="C22" s="866"/>
      <c r="D22" s="580" t="s">
        <v>96</v>
      </c>
      <c r="E22" s="850"/>
      <c r="F22" s="579" t="s">
        <v>1416</v>
      </c>
      <c r="G22" s="581" t="s">
        <v>1417</v>
      </c>
      <c r="H22" s="852"/>
      <c r="I22" s="581" t="s">
        <v>1421</v>
      </c>
      <c r="J22" s="579" t="s">
        <v>1420</v>
      </c>
      <c r="K22" s="579">
        <v>1</v>
      </c>
      <c r="L22" s="579" t="s">
        <v>859</v>
      </c>
      <c r="M22" s="581" t="s">
        <v>793</v>
      </c>
      <c r="N22" s="27">
        <v>42244</v>
      </c>
      <c r="O22" s="27">
        <v>42292</v>
      </c>
      <c r="P22" s="191" t="s">
        <v>1721</v>
      </c>
      <c r="Q22" s="189">
        <v>0</v>
      </c>
      <c r="R22" s="190">
        <v>0</v>
      </c>
      <c r="S22" s="189" t="s">
        <v>827</v>
      </c>
      <c r="T22" s="360" t="s">
        <v>1965</v>
      </c>
      <c r="U22" s="126" t="s">
        <v>1264</v>
      </c>
      <c r="V22" s="126" t="s">
        <v>1265</v>
      </c>
      <c r="W22" s="127">
        <v>42298</v>
      </c>
      <c r="X22" s="126" t="s">
        <v>830</v>
      </c>
      <c r="Z22" s="361"/>
    </row>
    <row r="23" spans="1:26" s="271" customFormat="1" ht="196.5" customHeight="1">
      <c r="A23" s="578" t="s">
        <v>1412</v>
      </c>
      <c r="B23" s="579" t="s">
        <v>150</v>
      </c>
      <c r="C23" s="318" t="s">
        <v>1422</v>
      </c>
      <c r="D23" s="580" t="s">
        <v>96</v>
      </c>
      <c r="E23" s="578">
        <v>42244</v>
      </c>
      <c r="F23" s="579" t="s">
        <v>1416</v>
      </c>
      <c r="G23" s="581" t="s">
        <v>1423</v>
      </c>
      <c r="H23" s="581" t="s">
        <v>1424</v>
      </c>
      <c r="I23" s="727" t="s">
        <v>1425</v>
      </c>
      <c r="J23" s="579" t="s">
        <v>1426</v>
      </c>
      <c r="K23" s="579">
        <v>1</v>
      </c>
      <c r="L23" s="579" t="s">
        <v>859</v>
      </c>
      <c r="M23" s="581" t="s">
        <v>793</v>
      </c>
      <c r="N23" s="27">
        <v>42244</v>
      </c>
      <c r="O23" s="27">
        <v>42262</v>
      </c>
      <c r="P23" s="191" t="s">
        <v>1724</v>
      </c>
      <c r="Q23" s="189">
        <v>1</v>
      </c>
      <c r="R23" s="190">
        <v>1</v>
      </c>
      <c r="S23" s="189" t="s">
        <v>826</v>
      </c>
      <c r="T23" s="191" t="s">
        <v>1966</v>
      </c>
      <c r="U23" s="484" t="s">
        <v>831</v>
      </c>
      <c r="V23" s="484" t="s">
        <v>1967</v>
      </c>
      <c r="W23" s="486">
        <v>42298</v>
      </c>
      <c r="X23" s="484" t="s">
        <v>830</v>
      </c>
      <c r="Z23" s="361"/>
    </row>
    <row r="24" spans="1:26" s="271" customFormat="1" ht="196.5" customHeight="1">
      <c r="A24" s="849" t="s">
        <v>1540</v>
      </c>
      <c r="B24" s="855" t="s">
        <v>150</v>
      </c>
      <c r="C24" s="865" t="s">
        <v>1539</v>
      </c>
      <c r="D24" s="976" t="s">
        <v>96</v>
      </c>
      <c r="E24" s="849">
        <v>42264</v>
      </c>
      <c r="F24" s="855" t="s">
        <v>1541</v>
      </c>
      <c r="G24" s="851" t="s">
        <v>1543</v>
      </c>
      <c r="H24" s="652" t="s">
        <v>1545</v>
      </c>
      <c r="I24" s="652" t="s">
        <v>1546</v>
      </c>
      <c r="J24" s="653" t="s">
        <v>1547</v>
      </c>
      <c r="K24" s="653">
        <v>1</v>
      </c>
      <c r="L24" s="653" t="s">
        <v>859</v>
      </c>
      <c r="M24" s="652" t="s">
        <v>793</v>
      </c>
      <c r="N24" s="27">
        <v>42264</v>
      </c>
      <c r="O24" s="27" t="s">
        <v>1321</v>
      </c>
      <c r="P24" s="191" t="s">
        <v>1721</v>
      </c>
      <c r="Q24" s="189">
        <v>0</v>
      </c>
      <c r="R24" s="190">
        <v>0</v>
      </c>
      <c r="S24" s="189" t="s">
        <v>827</v>
      </c>
      <c r="T24" s="360" t="s">
        <v>1968</v>
      </c>
      <c r="U24" s="126" t="s">
        <v>1264</v>
      </c>
      <c r="V24" s="126" t="s">
        <v>1265</v>
      </c>
      <c r="W24" s="127">
        <v>42298</v>
      </c>
      <c r="X24" s="126" t="s">
        <v>830</v>
      </c>
      <c r="Z24" s="361"/>
    </row>
    <row r="25" spans="1:26" s="271" customFormat="1" ht="196.5" customHeight="1">
      <c r="A25" s="850"/>
      <c r="B25" s="856"/>
      <c r="C25" s="866"/>
      <c r="D25" s="977"/>
      <c r="E25" s="850"/>
      <c r="F25" s="856"/>
      <c r="G25" s="852"/>
      <c r="H25" s="652" t="s">
        <v>1544</v>
      </c>
      <c r="I25" s="652" t="s">
        <v>1548</v>
      </c>
      <c r="J25" s="653" t="s">
        <v>1549</v>
      </c>
      <c r="K25" s="649">
        <v>1</v>
      </c>
      <c r="L25" s="653" t="s">
        <v>859</v>
      </c>
      <c r="M25" s="652" t="s">
        <v>793</v>
      </c>
      <c r="N25" s="27">
        <v>42264</v>
      </c>
      <c r="O25" s="27">
        <v>42369</v>
      </c>
      <c r="P25" s="191" t="s">
        <v>1722</v>
      </c>
      <c r="Q25" s="189">
        <v>1</v>
      </c>
      <c r="R25" s="190">
        <v>1</v>
      </c>
      <c r="S25" s="189" t="s">
        <v>826</v>
      </c>
      <c r="T25" s="360" t="s">
        <v>1970</v>
      </c>
      <c r="U25" s="126" t="s">
        <v>1264</v>
      </c>
      <c r="V25" s="126" t="s">
        <v>1265</v>
      </c>
      <c r="W25" s="127">
        <v>42298</v>
      </c>
      <c r="X25" s="126" t="s">
        <v>830</v>
      </c>
      <c r="Z25" s="361"/>
    </row>
    <row r="26" spans="1:26" s="271" customFormat="1" ht="196.5" customHeight="1">
      <c r="A26" s="650" t="s">
        <v>1542</v>
      </c>
      <c r="B26" s="649" t="s">
        <v>150</v>
      </c>
      <c r="C26" s="318" t="s">
        <v>1465</v>
      </c>
      <c r="D26" s="651" t="s">
        <v>96</v>
      </c>
      <c r="E26" s="650">
        <v>42264</v>
      </c>
      <c r="F26" s="653" t="s">
        <v>1550</v>
      </c>
      <c r="G26" s="652" t="s">
        <v>1551</v>
      </c>
      <c r="H26" s="652" t="s">
        <v>1552</v>
      </c>
      <c r="I26" s="652" t="s">
        <v>1553</v>
      </c>
      <c r="J26" s="653" t="s">
        <v>1554</v>
      </c>
      <c r="K26" s="649">
        <v>1</v>
      </c>
      <c r="L26" s="653" t="s">
        <v>859</v>
      </c>
      <c r="M26" s="652" t="s">
        <v>793</v>
      </c>
      <c r="N26" s="27">
        <v>42264</v>
      </c>
      <c r="O26" s="27">
        <v>42369</v>
      </c>
      <c r="P26" s="191" t="s">
        <v>1723</v>
      </c>
      <c r="Q26" s="189">
        <v>0</v>
      </c>
      <c r="R26" s="190">
        <v>0</v>
      </c>
      <c r="S26" s="189" t="s">
        <v>1971</v>
      </c>
      <c r="T26" s="360" t="s">
        <v>1972</v>
      </c>
      <c r="U26" s="126" t="s">
        <v>1264</v>
      </c>
      <c r="V26" s="126" t="s">
        <v>1265</v>
      </c>
      <c r="W26" s="127">
        <v>42298</v>
      </c>
      <c r="X26" s="126" t="s">
        <v>830</v>
      </c>
      <c r="Z26" s="361"/>
    </row>
    <row r="27" spans="1:26" s="271" customFormat="1" ht="196.5" customHeight="1">
      <c r="A27" s="684" t="s">
        <v>1668</v>
      </c>
      <c r="B27" s="688" t="s">
        <v>150</v>
      </c>
      <c r="C27" s="318" t="s">
        <v>1669</v>
      </c>
      <c r="D27" s="683" t="s">
        <v>96</v>
      </c>
      <c r="E27" s="684"/>
      <c r="F27" s="688"/>
      <c r="G27" s="687"/>
      <c r="H27" s="687"/>
      <c r="I27" s="687"/>
      <c r="J27" s="688"/>
      <c r="K27" s="688"/>
      <c r="L27" s="688"/>
      <c r="M27" s="687"/>
      <c r="N27" s="27"/>
      <c r="O27" s="27"/>
      <c r="P27" s="191"/>
      <c r="Q27" s="189"/>
      <c r="R27" s="190"/>
      <c r="S27" s="189"/>
      <c r="T27" s="780" t="s">
        <v>1969</v>
      </c>
      <c r="U27" s="126"/>
      <c r="V27" s="126"/>
      <c r="W27" s="127"/>
      <c r="X27" s="126"/>
      <c r="Z27" s="361"/>
    </row>
    <row r="28" spans="1:26" ht="132.75" customHeight="1">
      <c r="A28" s="871">
        <v>1</v>
      </c>
      <c r="B28" s="871" t="s">
        <v>231</v>
      </c>
      <c r="C28" s="1014" t="s">
        <v>111</v>
      </c>
      <c r="D28" s="1016" t="s">
        <v>96</v>
      </c>
      <c r="E28" s="1009">
        <v>41934</v>
      </c>
      <c r="F28" s="871" t="s">
        <v>794</v>
      </c>
      <c r="G28" s="871" t="s">
        <v>176</v>
      </c>
      <c r="H28" s="871" t="s">
        <v>443</v>
      </c>
      <c r="I28" s="231" t="s">
        <v>795</v>
      </c>
      <c r="J28" s="1011" t="s">
        <v>13</v>
      </c>
      <c r="K28" s="1011">
        <v>2</v>
      </c>
      <c r="L28" s="871" t="s">
        <v>97</v>
      </c>
      <c r="M28" s="871" t="s">
        <v>829</v>
      </c>
      <c r="N28" s="230">
        <v>41306</v>
      </c>
      <c r="O28" s="230">
        <v>42069</v>
      </c>
      <c r="P28" s="184" t="s">
        <v>1729</v>
      </c>
      <c r="Q28" s="183">
        <v>0.2</v>
      </c>
      <c r="R28" s="182">
        <v>0.2</v>
      </c>
      <c r="S28" s="183" t="s">
        <v>825</v>
      </c>
      <c r="T28" s="128" t="s">
        <v>1886</v>
      </c>
      <c r="U28" s="97" t="s">
        <v>1264</v>
      </c>
      <c r="V28" s="97" t="s">
        <v>1265</v>
      </c>
      <c r="W28" s="129">
        <v>42292</v>
      </c>
      <c r="X28" s="97" t="s">
        <v>830</v>
      </c>
      <c r="Z28" s="361"/>
    </row>
    <row r="29" spans="1:26" ht="129" customHeight="1">
      <c r="A29" s="872"/>
      <c r="B29" s="872"/>
      <c r="C29" s="1015"/>
      <c r="D29" s="1017"/>
      <c r="E29" s="1010"/>
      <c r="F29" s="872"/>
      <c r="G29" s="872"/>
      <c r="H29" s="872"/>
      <c r="I29" s="231" t="s">
        <v>796</v>
      </c>
      <c r="J29" s="1012"/>
      <c r="K29" s="1012"/>
      <c r="L29" s="872"/>
      <c r="M29" s="872"/>
      <c r="N29" s="230">
        <v>42065</v>
      </c>
      <c r="O29" s="230">
        <v>42068</v>
      </c>
      <c r="P29" s="184" t="s">
        <v>1730</v>
      </c>
      <c r="Q29" s="183">
        <v>0</v>
      </c>
      <c r="R29" s="252">
        <v>0</v>
      </c>
      <c r="S29" s="246" t="s">
        <v>827</v>
      </c>
      <c r="T29" s="128" t="s">
        <v>1885</v>
      </c>
      <c r="U29" s="97" t="s">
        <v>1264</v>
      </c>
      <c r="V29" s="97" t="s">
        <v>1265</v>
      </c>
      <c r="W29" s="129">
        <v>42292</v>
      </c>
      <c r="X29" s="97" t="s">
        <v>830</v>
      </c>
      <c r="Z29" s="362"/>
    </row>
    <row r="30" spans="1:26" ht="194.25" customHeight="1" hidden="1">
      <c r="A30" s="229">
        <v>2</v>
      </c>
      <c r="B30" s="229" t="s">
        <v>231</v>
      </c>
      <c r="C30" s="295" t="s">
        <v>54</v>
      </c>
      <c r="D30" s="423" t="s">
        <v>96</v>
      </c>
      <c r="E30" s="245">
        <v>41934</v>
      </c>
      <c r="F30" s="229" t="s">
        <v>19</v>
      </c>
      <c r="G30" s="229" t="s">
        <v>56</v>
      </c>
      <c r="H30" s="229" t="s">
        <v>55</v>
      </c>
      <c r="I30" s="229" t="s">
        <v>996</v>
      </c>
      <c r="J30" s="229" t="s">
        <v>997</v>
      </c>
      <c r="K30" s="229">
        <v>1</v>
      </c>
      <c r="L30" s="229" t="s">
        <v>998</v>
      </c>
      <c r="M30" s="231" t="s">
        <v>829</v>
      </c>
      <c r="N30" s="245">
        <v>42135</v>
      </c>
      <c r="O30" s="245">
        <v>42137</v>
      </c>
      <c r="P30" s="184" t="s">
        <v>1181</v>
      </c>
      <c r="Q30" s="183">
        <v>1</v>
      </c>
      <c r="R30" s="252">
        <v>1</v>
      </c>
      <c r="S30" s="246" t="s">
        <v>826</v>
      </c>
      <c r="T30" s="128" t="s">
        <v>1288</v>
      </c>
      <c r="U30" s="501" t="s">
        <v>831</v>
      </c>
      <c r="V30" s="505" t="s">
        <v>1287</v>
      </c>
      <c r="W30" s="502">
        <v>42199</v>
      </c>
      <c r="X30" s="501" t="s">
        <v>1284</v>
      </c>
      <c r="Z30" s="11"/>
    </row>
    <row r="31" spans="1:24" ht="211.5" customHeight="1">
      <c r="A31" s="958" t="s">
        <v>184</v>
      </c>
      <c r="B31" s="970" t="s">
        <v>231</v>
      </c>
      <c r="C31" s="1059" t="s">
        <v>185</v>
      </c>
      <c r="D31" s="1013" t="s">
        <v>186</v>
      </c>
      <c r="E31" s="151">
        <v>41934</v>
      </c>
      <c r="F31" s="1060" t="s">
        <v>187</v>
      </c>
      <c r="G31" s="243" t="s">
        <v>484</v>
      </c>
      <c r="H31" s="1060" t="s">
        <v>486</v>
      </c>
      <c r="I31" s="243" t="s">
        <v>999</v>
      </c>
      <c r="J31" s="243" t="s">
        <v>1000</v>
      </c>
      <c r="K31" s="243">
        <v>1</v>
      </c>
      <c r="L31" s="959" t="s">
        <v>998</v>
      </c>
      <c r="M31" s="959" t="s">
        <v>829</v>
      </c>
      <c r="N31" s="98">
        <v>42135</v>
      </c>
      <c r="O31" s="98">
        <v>42216</v>
      </c>
      <c r="P31" s="184" t="s">
        <v>1730</v>
      </c>
      <c r="Q31" s="246">
        <v>1</v>
      </c>
      <c r="R31" s="252">
        <v>1</v>
      </c>
      <c r="S31" s="246" t="s">
        <v>826</v>
      </c>
      <c r="T31" s="128" t="s">
        <v>1887</v>
      </c>
      <c r="U31" s="501" t="s">
        <v>831</v>
      </c>
      <c r="V31" s="501" t="s">
        <v>1888</v>
      </c>
      <c r="W31" s="502">
        <v>42292</v>
      </c>
      <c r="X31" s="501" t="s">
        <v>830</v>
      </c>
    </row>
    <row r="32" spans="1:24" ht="108" customHeight="1">
      <c r="A32" s="958"/>
      <c r="B32" s="970"/>
      <c r="C32" s="1059"/>
      <c r="D32" s="1013"/>
      <c r="E32" s="151">
        <v>41934</v>
      </c>
      <c r="F32" s="1060"/>
      <c r="G32" s="418" t="s">
        <v>485</v>
      </c>
      <c r="H32" s="1060"/>
      <c r="I32" s="243" t="s">
        <v>488</v>
      </c>
      <c r="J32" s="243" t="s">
        <v>487</v>
      </c>
      <c r="K32" s="243">
        <v>1</v>
      </c>
      <c r="L32" s="959"/>
      <c r="M32" s="959"/>
      <c r="N32" s="230">
        <v>41395</v>
      </c>
      <c r="O32" s="98">
        <v>42109</v>
      </c>
      <c r="P32" s="184" t="s">
        <v>1730</v>
      </c>
      <c r="Q32" s="246">
        <v>0</v>
      </c>
      <c r="R32" s="252">
        <v>0</v>
      </c>
      <c r="S32" s="246" t="s">
        <v>827</v>
      </c>
      <c r="T32" s="128" t="s">
        <v>1889</v>
      </c>
      <c r="U32" s="97" t="s">
        <v>1264</v>
      </c>
      <c r="V32" s="97" t="s">
        <v>1265</v>
      </c>
      <c r="W32" s="129">
        <v>42292</v>
      </c>
      <c r="X32" s="97" t="s">
        <v>830</v>
      </c>
    </row>
    <row r="33" spans="1:26" ht="282.75" customHeight="1">
      <c r="A33" s="240" t="s">
        <v>646</v>
      </c>
      <c r="B33" s="241" t="s">
        <v>231</v>
      </c>
      <c r="C33" s="296" t="s">
        <v>647</v>
      </c>
      <c r="D33" s="425" t="s">
        <v>181</v>
      </c>
      <c r="E33" s="424">
        <v>41934</v>
      </c>
      <c r="F33" s="426" t="s">
        <v>648</v>
      </c>
      <c r="G33" s="244" t="s">
        <v>348</v>
      </c>
      <c r="H33" s="244" t="s">
        <v>349</v>
      </c>
      <c r="I33" s="229" t="s">
        <v>1001</v>
      </c>
      <c r="J33" s="229" t="s">
        <v>1002</v>
      </c>
      <c r="K33" s="229">
        <v>1</v>
      </c>
      <c r="L33" s="229" t="s">
        <v>296</v>
      </c>
      <c r="M33" s="229" t="s">
        <v>829</v>
      </c>
      <c r="N33" s="230">
        <v>42135</v>
      </c>
      <c r="O33" s="230">
        <v>42216</v>
      </c>
      <c r="P33" s="184" t="s">
        <v>1731</v>
      </c>
      <c r="Q33" s="246">
        <v>1</v>
      </c>
      <c r="R33" s="252">
        <v>1</v>
      </c>
      <c r="S33" s="246" t="s">
        <v>826</v>
      </c>
      <c r="T33" s="128" t="s">
        <v>1890</v>
      </c>
      <c r="U33" s="501" t="s">
        <v>831</v>
      </c>
      <c r="V33" s="501" t="s">
        <v>1888</v>
      </c>
      <c r="W33" s="502">
        <v>42292</v>
      </c>
      <c r="X33" s="501" t="s">
        <v>830</v>
      </c>
      <c r="Z33" s="11"/>
    </row>
    <row r="34" spans="1:26" ht="222.75" customHeight="1" hidden="1">
      <c r="A34" s="240" t="s">
        <v>308</v>
      </c>
      <c r="B34" s="241" t="s">
        <v>231</v>
      </c>
      <c r="C34" s="296" t="s">
        <v>54</v>
      </c>
      <c r="D34" s="425" t="s">
        <v>181</v>
      </c>
      <c r="E34" s="424">
        <v>41934</v>
      </c>
      <c r="F34" s="426" t="s">
        <v>19</v>
      </c>
      <c r="G34" s="244" t="s">
        <v>56</v>
      </c>
      <c r="H34" s="244" t="s">
        <v>55</v>
      </c>
      <c r="I34" s="229" t="s">
        <v>996</v>
      </c>
      <c r="J34" s="229" t="s">
        <v>997</v>
      </c>
      <c r="K34" s="229">
        <v>1</v>
      </c>
      <c r="L34" s="229" t="s">
        <v>296</v>
      </c>
      <c r="M34" s="229" t="s">
        <v>829</v>
      </c>
      <c r="N34" s="230">
        <v>42135</v>
      </c>
      <c r="O34" s="230">
        <v>42137</v>
      </c>
      <c r="P34" s="184" t="s">
        <v>1181</v>
      </c>
      <c r="Q34" s="183">
        <v>1</v>
      </c>
      <c r="R34" s="252">
        <v>1</v>
      </c>
      <c r="S34" s="246" t="s">
        <v>826</v>
      </c>
      <c r="T34" s="128" t="s">
        <v>1288</v>
      </c>
      <c r="U34" s="501" t="s">
        <v>831</v>
      </c>
      <c r="V34" s="505" t="s">
        <v>1287</v>
      </c>
      <c r="W34" s="502">
        <v>42199</v>
      </c>
      <c r="X34" s="501" t="s">
        <v>1284</v>
      </c>
      <c r="Z34" s="11"/>
    </row>
    <row r="35" spans="1:26" ht="222.75" customHeight="1">
      <c r="A35" s="540" t="s">
        <v>524</v>
      </c>
      <c r="B35" s="539" t="s">
        <v>231</v>
      </c>
      <c r="C35" s="546" t="s">
        <v>525</v>
      </c>
      <c r="D35" s="539" t="s">
        <v>181</v>
      </c>
      <c r="E35" s="541">
        <v>41934</v>
      </c>
      <c r="F35" s="539" t="s">
        <v>526</v>
      </c>
      <c r="G35" s="245" t="s">
        <v>527</v>
      </c>
      <c r="H35" s="539" t="s">
        <v>528</v>
      </c>
      <c r="I35" s="245" t="s">
        <v>1008</v>
      </c>
      <c r="J35" s="245" t="s">
        <v>1007</v>
      </c>
      <c r="K35" s="133">
        <v>9</v>
      </c>
      <c r="L35" s="539" t="s">
        <v>396</v>
      </c>
      <c r="M35" s="539" t="s">
        <v>1009</v>
      </c>
      <c r="N35" s="132">
        <v>42135</v>
      </c>
      <c r="O35" s="132">
        <v>42185</v>
      </c>
      <c r="P35" s="184" t="s">
        <v>1732</v>
      </c>
      <c r="Q35" s="188">
        <v>9</v>
      </c>
      <c r="R35" s="186">
        <v>1</v>
      </c>
      <c r="S35" s="188" t="s">
        <v>825</v>
      </c>
      <c r="T35" s="134" t="s">
        <v>1891</v>
      </c>
      <c r="U35" s="504" t="s">
        <v>831</v>
      </c>
      <c r="V35" s="749" t="s">
        <v>1892</v>
      </c>
      <c r="W35" s="502">
        <v>42292</v>
      </c>
      <c r="X35" s="501" t="s">
        <v>830</v>
      </c>
      <c r="Z35" s="11"/>
    </row>
    <row r="36" spans="1:26" ht="222.75" customHeight="1">
      <c r="A36" s="540" t="s">
        <v>529</v>
      </c>
      <c r="B36" s="539" t="s">
        <v>231</v>
      </c>
      <c r="C36" s="546" t="s">
        <v>530</v>
      </c>
      <c r="D36" s="539" t="s">
        <v>181</v>
      </c>
      <c r="E36" s="541">
        <v>41934</v>
      </c>
      <c r="F36" s="539" t="s">
        <v>519</v>
      </c>
      <c r="G36" s="245" t="s">
        <v>520</v>
      </c>
      <c r="H36" s="539" t="s">
        <v>521</v>
      </c>
      <c r="I36" s="245" t="s">
        <v>522</v>
      </c>
      <c r="J36" s="132" t="s">
        <v>523</v>
      </c>
      <c r="K36" s="152">
        <v>1</v>
      </c>
      <c r="L36" s="539" t="s">
        <v>396</v>
      </c>
      <c r="M36" s="539" t="s">
        <v>444</v>
      </c>
      <c r="N36" s="132">
        <v>41918</v>
      </c>
      <c r="O36" s="132">
        <v>41992</v>
      </c>
      <c r="P36" s="184" t="s">
        <v>1733</v>
      </c>
      <c r="Q36" s="188">
        <v>1</v>
      </c>
      <c r="R36" s="186">
        <v>0.85</v>
      </c>
      <c r="S36" s="188" t="s">
        <v>825</v>
      </c>
      <c r="T36" s="134" t="s">
        <v>1893</v>
      </c>
      <c r="U36" s="130" t="s">
        <v>1264</v>
      </c>
      <c r="V36" s="131" t="s">
        <v>1265</v>
      </c>
      <c r="W36" s="129">
        <v>42292</v>
      </c>
      <c r="X36" s="97" t="s">
        <v>830</v>
      </c>
      <c r="Z36" s="11"/>
    </row>
    <row r="37" spans="1:26" ht="222.75" customHeight="1">
      <c r="A37" s="869" t="s">
        <v>700</v>
      </c>
      <c r="B37" s="873" t="s">
        <v>231</v>
      </c>
      <c r="C37" s="873" t="s">
        <v>708</v>
      </c>
      <c r="D37" s="873" t="s">
        <v>181</v>
      </c>
      <c r="E37" s="867">
        <v>42065</v>
      </c>
      <c r="F37" s="873" t="s">
        <v>1309</v>
      </c>
      <c r="G37" s="245" t="s">
        <v>1310</v>
      </c>
      <c r="H37" s="873" t="s">
        <v>740</v>
      </c>
      <c r="I37" s="245" t="s">
        <v>1312</v>
      </c>
      <c r="J37" s="132" t="s">
        <v>741</v>
      </c>
      <c r="K37" s="154">
        <v>1</v>
      </c>
      <c r="L37" s="873" t="s">
        <v>742</v>
      </c>
      <c r="M37" s="873" t="s">
        <v>743</v>
      </c>
      <c r="N37" s="132">
        <v>42220</v>
      </c>
      <c r="O37" s="132">
        <v>42226</v>
      </c>
      <c r="P37" s="184" t="s">
        <v>1734</v>
      </c>
      <c r="Q37" s="188">
        <v>1</v>
      </c>
      <c r="R37" s="186">
        <v>1</v>
      </c>
      <c r="S37" s="188" t="s">
        <v>826</v>
      </c>
      <c r="T37" s="184" t="s">
        <v>1894</v>
      </c>
      <c r="U37" s="130" t="s">
        <v>1264</v>
      </c>
      <c r="V37" s="131" t="s">
        <v>1265</v>
      </c>
      <c r="W37" s="129">
        <v>42292</v>
      </c>
      <c r="X37" s="97" t="s">
        <v>830</v>
      </c>
      <c r="Z37" s="11"/>
    </row>
    <row r="38" spans="1:26" ht="222.75" customHeight="1">
      <c r="A38" s="870"/>
      <c r="B38" s="875"/>
      <c r="C38" s="875"/>
      <c r="D38" s="875"/>
      <c r="E38" s="868"/>
      <c r="F38" s="875"/>
      <c r="G38" s="539" t="s">
        <v>1311</v>
      </c>
      <c r="H38" s="875"/>
      <c r="I38" s="245" t="s">
        <v>1313</v>
      </c>
      <c r="J38" s="132" t="s">
        <v>1314</v>
      </c>
      <c r="K38" s="154">
        <v>2</v>
      </c>
      <c r="L38" s="875"/>
      <c r="M38" s="875"/>
      <c r="N38" s="132">
        <v>42227</v>
      </c>
      <c r="O38" s="132">
        <v>42247</v>
      </c>
      <c r="P38" s="184" t="s">
        <v>1735</v>
      </c>
      <c r="Q38" s="188">
        <v>2</v>
      </c>
      <c r="R38" s="186">
        <v>1</v>
      </c>
      <c r="S38" s="188" t="s">
        <v>826</v>
      </c>
      <c r="T38" s="184" t="s">
        <v>1895</v>
      </c>
      <c r="U38" s="130" t="s">
        <v>1264</v>
      </c>
      <c r="V38" s="131" t="s">
        <v>1265</v>
      </c>
      <c r="W38" s="129">
        <v>42292</v>
      </c>
      <c r="X38" s="97" t="s">
        <v>830</v>
      </c>
      <c r="Z38" s="11"/>
    </row>
    <row r="39" spans="1:26" ht="222.75" customHeight="1">
      <c r="A39" s="540" t="s">
        <v>701</v>
      </c>
      <c r="B39" s="539" t="s">
        <v>231</v>
      </c>
      <c r="C39" s="546" t="s">
        <v>714</v>
      </c>
      <c r="D39" s="539" t="s">
        <v>181</v>
      </c>
      <c r="E39" s="541">
        <v>42065</v>
      </c>
      <c r="F39" s="539" t="s">
        <v>744</v>
      </c>
      <c r="G39" s="245" t="s">
        <v>745</v>
      </c>
      <c r="H39" s="539" t="s">
        <v>746</v>
      </c>
      <c r="I39" s="245" t="s">
        <v>747</v>
      </c>
      <c r="J39" s="132" t="s">
        <v>748</v>
      </c>
      <c r="K39" s="152">
        <v>1</v>
      </c>
      <c r="L39" s="539" t="s">
        <v>742</v>
      </c>
      <c r="M39" s="539" t="s">
        <v>749</v>
      </c>
      <c r="N39" s="132">
        <v>42065</v>
      </c>
      <c r="O39" s="132">
        <v>42124</v>
      </c>
      <c r="P39" s="184" t="s">
        <v>1736</v>
      </c>
      <c r="Q39" s="188">
        <v>0.8</v>
      </c>
      <c r="R39" s="186">
        <v>0.8</v>
      </c>
      <c r="S39" s="188" t="s">
        <v>825</v>
      </c>
      <c r="T39" s="134" t="s">
        <v>1905</v>
      </c>
      <c r="U39" s="130" t="s">
        <v>1264</v>
      </c>
      <c r="V39" s="131" t="s">
        <v>1265</v>
      </c>
      <c r="W39" s="129">
        <v>42292</v>
      </c>
      <c r="X39" s="97" t="s">
        <v>830</v>
      </c>
      <c r="Z39" s="11"/>
    </row>
    <row r="40" spans="1:26" ht="185.25" customHeight="1">
      <c r="A40" s="540" t="s">
        <v>905</v>
      </c>
      <c r="B40" s="539" t="s">
        <v>231</v>
      </c>
      <c r="C40" s="546" t="s">
        <v>906</v>
      </c>
      <c r="D40" s="539" t="s">
        <v>181</v>
      </c>
      <c r="E40" s="541">
        <v>42129</v>
      </c>
      <c r="F40" s="539" t="s">
        <v>907</v>
      </c>
      <c r="G40" s="245" t="s">
        <v>908</v>
      </c>
      <c r="H40" s="245" t="s">
        <v>909</v>
      </c>
      <c r="I40" s="245" t="s">
        <v>910</v>
      </c>
      <c r="J40" s="245" t="s">
        <v>911</v>
      </c>
      <c r="K40" s="154">
        <v>5</v>
      </c>
      <c r="L40" s="539" t="s">
        <v>742</v>
      </c>
      <c r="M40" s="539" t="s">
        <v>749</v>
      </c>
      <c r="N40" s="132">
        <v>42129</v>
      </c>
      <c r="O40" s="132">
        <v>42223</v>
      </c>
      <c r="P40" s="184" t="s">
        <v>1896</v>
      </c>
      <c r="Q40" s="188">
        <v>1</v>
      </c>
      <c r="R40" s="186">
        <v>0.1</v>
      </c>
      <c r="S40" s="188" t="s">
        <v>825</v>
      </c>
      <c r="T40" s="184" t="s">
        <v>1896</v>
      </c>
      <c r="U40" s="130" t="s">
        <v>1264</v>
      </c>
      <c r="V40" s="131" t="s">
        <v>1265</v>
      </c>
      <c r="W40" s="129">
        <v>42292</v>
      </c>
      <c r="X40" s="97" t="s">
        <v>830</v>
      </c>
      <c r="Z40" s="11"/>
    </row>
    <row r="41" spans="1:26" ht="165.75" customHeight="1">
      <c r="A41" s="612" t="s">
        <v>1485</v>
      </c>
      <c r="B41" s="611" t="s">
        <v>231</v>
      </c>
      <c r="C41" s="614" t="s">
        <v>1486</v>
      </c>
      <c r="D41" s="611" t="s">
        <v>181</v>
      </c>
      <c r="E41" s="613">
        <v>42254</v>
      </c>
      <c r="F41" s="611" t="s">
        <v>1488</v>
      </c>
      <c r="G41" s="245" t="s">
        <v>1489</v>
      </c>
      <c r="H41" s="613" t="s">
        <v>1490</v>
      </c>
      <c r="I41" s="613" t="s">
        <v>1491</v>
      </c>
      <c r="J41" s="245" t="s">
        <v>1492</v>
      </c>
      <c r="K41" s="154">
        <v>1</v>
      </c>
      <c r="L41" s="611" t="s">
        <v>742</v>
      </c>
      <c r="M41" s="611" t="s">
        <v>749</v>
      </c>
      <c r="N41" s="132">
        <v>42254</v>
      </c>
      <c r="O41" s="132">
        <v>42265</v>
      </c>
      <c r="P41" s="184" t="s">
        <v>1737</v>
      </c>
      <c r="Q41" s="188">
        <v>1</v>
      </c>
      <c r="R41" s="186">
        <v>1</v>
      </c>
      <c r="S41" s="188" t="s">
        <v>826</v>
      </c>
      <c r="T41" s="184" t="s">
        <v>1894</v>
      </c>
      <c r="U41" s="130" t="s">
        <v>1264</v>
      </c>
      <c r="V41" s="131" t="s">
        <v>1265</v>
      </c>
      <c r="W41" s="129">
        <v>42292</v>
      </c>
      <c r="X41" s="97" t="s">
        <v>830</v>
      </c>
      <c r="Z41" s="11"/>
    </row>
    <row r="42" spans="1:26" ht="222.75" customHeight="1">
      <c r="A42" s="612" t="s">
        <v>1484</v>
      </c>
      <c r="B42" s="611" t="s">
        <v>231</v>
      </c>
      <c r="C42" s="624" t="s">
        <v>1487</v>
      </c>
      <c r="D42" s="611" t="s">
        <v>181</v>
      </c>
      <c r="E42" s="613">
        <v>42254</v>
      </c>
      <c r="F42" s="611" t="s">
        <v>1493</v>
      </c>
      <c r="G42" s="245" t="s">
        <v>1494</v>
      </c>
      <c r="H42" s="613" t="s">
        <v>1495</v>
      </c>
      <c r="I42" s="613" t="s">
        <v>1496</v>
      </c>
      <c r="J42" s="245" t="s">
        <v>1497</v>
      </c>
      <c r="K42" s="154">
        <v>1</v>
      </c>
      <c r="L42" s="611" t="s">
        <v>742</v>
      </c>
      <c r="M42" s="611" t="s">
        <v>749</v>
      </c>
      <c r="N42" s="132">
        <v>42254</v>
      </c>
      <c r="O42" s="132">
        <v>42307</v>
      </c>
      <c r="P42" s="184" t="s">
        <v>1736</v>
      </c>
      <c r="Q42" s="188">
        <v>0.8</v>
      </c>
      <c r="R42" s="186">
        <v>0.8</v>
      </c>
      <c r="S42" s="188" t="s">
        <v>825</v>
      </c>
      <c r="T42" s="134" t="s">
        <v>1905</v>
      </c>
      <c r="U42" s="130" t="s">
        <v>1264</v>
      </c>
      <c r="V42" s="131" t="s">
        <v>1265</v>
      </c>
      <c r="W42" s="129">
        <v>42292</v>
      </c>
      <c r="X42" s="97" t="s">
        <v>830</v>
      </c>
      <c r="Z42" s="11"/>
    </row>
    <row r="43" spans="1:28" ht="234.75" customHeight="1">
      <c r="A43" s="419" t="s">
        <v>417</v>
      </c>
      <c r="B43" s="421" t="s">
        <v>231</v>
      </c>
      <c r="C43" s="420" t="s">
        <v>419</v>
      </c>
      <c r="D43" s="421" t="s">
        <v>96</v>
      </c>
      <c r="E43" s="155">
        <v>41934</v>
      </c>
      <c r="F43" s="421" t="s">
        <v>421</v>
      </c>
      <c r="G43" s="233" t="s">
        <v>422</v>
      </c>
      <c r="H43" s="421" t="s">
        <v>423</v>
      </c>
      <c r="I43" s="421" t="s">
        <v>1003</v>
      </c>
      <c r="J43" s="233" t="s">
        <v>1004</v>
      </c>
      <c r="K43" s="99">
        <v>1</v>
      </c>
      <c r="L43" s="421" t="s">
        <v>396</v>
      </c>
      <c r="M43" s="421" t="s">
        <v>829</v>
      </c>
      <c r="N43" s="242">
        <v>42135</v>
      </c>
      <c r="O43" s="242">
        <v>42216</v>
      </c>
      <c r="P43" s="184" t="s">
        <v>1738</v>
      </c>
      <c r="Q43" s="185">
        <v>0.7</v>
      </c>
      <c r="R43" s="186">
        <v>0.7</v>
      </c>
      <c r="S43" s="185" t="s">
        <v>825</v>
      </c>
      <c r="T43" s="428" t="s">
        <v>1897</v>
      </c>
      <c r="U43" s="130" t="s">
        <v>1264</v>
      </c>
      <c r="V43" s="97" t="s">
        <v>1265</v>
      </c>
      <c r="W43" s="129">
        <v>42292</v>
      </c>
      <c r="X43" s="97" t="s">
        <v>830</v>
      </c>
      <c r="Y43" s="101"/>
      <c r="Z43" s="102"/>
      <c r="AA43" s="103"/>
      <c r="AB43" s="104"/>
    </row>
    <row r="44" spans="1:28" ht="192.75" customHeight="1">
      <c r="A44" s="943" t="s">
        <v>418</v>
      </c>
      <c r="B44" s="947" t="s">
        <v>231</v>
      </c>
      <c r="C44" s="945" t="s">
        <v>420</v>
      </c>
      <c r="D44" s="947" t="s">
        <v>96</v>
      </c>
      <c r="E44" s="277">
        <v>41934</v>
      </c>
      <c r="F44" s="947" t="s">
        <v>1304</v>
      </c>
      <c r="G44" s="233" t="s">
        <v>1305</v>
      </c>
      <c r="H44" s="520" t="s">
        <v>1306</v>
      </c>
      <c r="I44" s="520" t="s">
        <v>1307</v>
      </c>
      <c r="J44" s="233" t="s">
        <v>1308</v>
      </c>
      <c r="K44" s="99">
        <v>8</v>
      </c>
      <c r="L44" s="421" t="s">
        <v>396</v>
      </c>
      <c r="M44" s="421" t="s">
        <v>1005</v>
      </c>
      <c r="N44" s="242">
        <v>42220</v>
      </c>
      <c r="O44" s="242">
        <v>42279</v>
      </c>
      <c r="P44" s="184" t="s">
        <v>1739</v>
      </c>
      <c r="Q44" s="185">
        <v>8</v>
      </c>
      <c r="R44" s="186">
        <v>1</v>
      </c>
      <c r="S44" s="185" t="s">
        <v>826</v>
      </c>
      <c r="T44" s="428" t="s">
        <v>1898</v>
      </c>
      <c r="U44" s="131" t="s">
        <v>1264</v>
      </c>
      <c r="V44" s="131" t="s">
        <v>1265</v>
      </c>
      <c r="W44" s="129">
        <v>42292</v>
      </c>
      <c r="X44" s="97" t="s">
        <v>830</v>
      </c>
      <c r="Y44" s="101"/>
      <c r="Z44" s="102"/>
      <c r="AA44" s="103"/>
      <c r="AB44" s="104"/>
    </row>
    <row r="45" spans="1:26" ht="150.75" customHeight="1" hidden="1">
      <c r="A45" s="944"/>
      <c r="B45" s="948"/>
      <c r="C45" s="946"/>
      <c r="D45" s="948"/>
      <c r="E45" s="277">
        <v>41934</v>
      </c>
      <c r="F45" s="948"/>
      <c r="G45" s="233" t="s">
        <v>425</v>
      </c>
      <c r="H45" s="421" t="s">
        <v>426</v>
      </c>
      <c r="I45" s="421" t="s">
        <v>427</v>
      </c>
      <c r="J45" s="233" t="s">
        <v>428</v>
      </c>
      <c r="K45" s="99">
        <v>1</v>
      </c>
      <c r="L45" s="421" t="s">
        <v>396</v>
      </c>
      <c r="M45" s="421" t="s">
        <v>424</v>
      </c>
      <c r="N45" s="242">
        <v>41758</v>
      </c>
      <c r="O45" s="242">
        <v>41817</v>
      </c>
      <c r="P45" s="184"/>
      <c r="Q45" s="185"/>
      <c r="R45" s="186"/>
      <c r="S45" s="185"/>
      <c r="T45" s="184"/>
      <c r="U45" s="131"/>
      <c r="V45" s="184"/>
      <c r="W45" s="129"/>
      <c r="X45" s="97"/>
      <c r="Z45" s="11"/>
    </row>
    <row r="46" spans="1:24" ht="138" customHeight="1" hidden="1">
      <c r="A46" s="869" t="s">
        <v>500</v>
      </c>
      <c r="B46" s="873" t="s">
        <v>231</v>
      </c>
      <c r="C46" s="968" t="s">
        <v>501</v>
      </c>
      <c r="D46" s="873" t="s">
        <v>223</v>
      </c>
      <c r="E46" s="867">
        <v>41934</v>
      </c>
      <c r="F46" s="873" t="s">
        <v>502</v>
      </c>
      <c r="G46" s="245" t="s">
        <v>503</v>
      </c>
      <c r="H46" s="873" t="s">
        <v>504</v>
      </c>
      <c r="I46" s="245" t="s">
        <v>1006</v>
      </c>
      <c r="J46" s="245" t="s">
        <v>1007</v>
      </c>
      <c r="K46" s="154">
        <v>9</v>
      </c>
      <c r="L46" s="417" t="s">
        <v>396</v>
      </c>
      <c r="M46" s="417" t="s">
        <v>1005</v>
      </c>
      <c r="N46" s="132">
        <v>42135</v>
      </c>
      <c r="O46" s="132">
        <v>42154</v>
      </c>
      <c r="P46" s="184" t="s">
        <v>1182</v>
      </c>
      <c r="Q46" s="188">
        <v>9</v>
      </c>
      <c r="R46" s="186">
        <v>1</v>
      </c>
      <c r="S46" s="185" t="s">
        <v>826</v>
      </c>
      <c r="T46" s="184" t="s">
        <v>1286</v>
      </c>
      <c r="U46" s="504" t="s">
        <v>831</v>
      </c>
      <c r="V46" s="503" t="s">
        <v>1285</v>
      </c>
      <c r="W46" s="502">
        <v>42199</v>
      </c>
      <c r="X46" s="501" t="s">
        <v>1284</v>
      </c>
    </row>
    <row r="47" spans="1:24" ht="317.25" customHeight="1" hidden="1">
      <c r="A47" s="870"/>
      <c r="B47" s="875"/>
      <c r="C47" s="969"/>
      <c r="D47" s="875"/>
      <c r="E47" s="875"/>
      <c r="F47" s="875"/>
      <c r="G47" s="245" t="s">
        <v>506</v>
      </c>
      <c r="H47" s="875"/>
      <c r="I47" s="245" t="s">
        <v>507</v>
      </c>
      <c r="J47" s="245" t="s">
        <v>508</v>
      </c>
      <c r="K47" s="152">
        <v>1</v>
      </c>
      <c r="L47" s="417" t="s">
        <v>396</v>
      </c>
      <c r="M47" s="417" t="s">
        <v>505</v>
      </c>
      <c r="N47" s="132">
        <v>42090</v>
      </c>
      <c r="O47" s="132">
        <v>41735</v>
      </c>
      <c r="P47" s="184" t="s">
        <v>1182</v>
      </c>
      <c r="Q47" s="188">
        <v>9</v>
      </c>
      <c r="R47" s="186">
        <v>1</v>
      </c>
      <c r="S47" s="185" t="s">
        <v>826</v>
      </c>
      <c r="T47" s="184" t="s">
        <v>1286</v>
      </c>
      <c r="U47" s="504" t="s">
        <v>831</v>
      </c>
      <c r="V47" s="503" t="s">
        <v>1285</v>
      </c>
      <c r="W47" s="502">
        <v>42199</v>
      </c>
      <c r="X47" s="501" t="s">
        <v>1284</v>
      </c>
    </row>
    <row r="48" spans="1:24" ht="169.5" customHeight="1">
      <c r="A48" s="869" t="s">
        <v>509</v>
      </c>
      <c r="B48" s="873" t="s">
        <v>231</v>
      </c>
      <c r="C48" s="968" t="s">
        <v>1538</v>
      </c>
      <c r="D48" s="873" t="s">
        <v>223</v>
      </c>
      <c r="E48" s="867">
        <v>41934</v>
      </c>
      <c r="F48" s="873" t="s">
        <v>510</v>
      </c>
      <c r="G48" s="245" t="s">
        <v>511</v>
      </c>
      <c r="H48" s="873" t="s">
        <v>512</v>
      </c>
      <c r="I48" s="245" t="s">
        <v>513</v>
      </c>
      <c r="J48" s="132" t="s">
        <v>514</v>
      </c>
      <c r="K48" s="154">
        <v>1</v>
      </c>
      <c r="L48" s="417" t="s">
        <v>396</v>
      </c>
      <c r="M48" s="417" t="s">
        <v>505</v>
      </c>
      <c r="N48" s="132">
        <v>41947</v>
      </c>
      <c r="O48" s="132">
        <v>41957</v>
      </c>
      <c r="P48" s="184" t="s">
        <v>1740</v>
      </c>
      <c r="Q48" s="803">
        <v>1</v>
      </c>
      <c r="R48" s="805">
        <v>1</v>
      </c>
      <c r="S48" s="803" t="s">
        <v>826</v>
      </c>
      <c r="T48" s="807" t="s">
        <v>1899</v>
      </c>
      <c r="U48" s="809" t="s">
        <v>831</v>
      </c>
      <c r="V48" s="811" t="s">
        <v>1900</v>
      </c>
      <c r="W48" s="799">
        <v>42292</v>
      </c>
      <c r="X48" s="801" t="s">
        <v>830</v>
      </c>
    </row>
    <row r="49" spans="1:24" ht="121.5" customHeight="1">
      <c r="A49" s="870"/>
      <c r="B49" s="875"/>
      <c r="C49" s="969"/>
      <c r="D49" s="875"/>
      <c r="E49" s="875"/>
      <c r="F49" s="875"/>
      <c r="G49" s="245" t="s">
        <v>1373</v>
      </c>
      <c r="H49" s="875"/>
      <c r="I49" s="245" t="s">
        <v>515</v>
      </c>
      <c r="J49" s="132" t="s">
        <v>516</v>
      </c>
      <c r="K49" s="152">
        <v>1</v>
      </c>
      <c r="L49" s="417" t="s">
        <v>396</v>
      </c>
      <c r="M49" s="417" t="s">
        <v>505</v>
      </c>
      <c r="N49" s="132">
        <v>41947</v>
      </c>
      <c r="O49" s="132">
        <v>42058</v>
      </c>
      <c r="P49" s="187" t="s">
        <v>1741</v>
      </c>
      <c r="Q49" s="804"/>
      <c r="R49" s="806"/>
      <c r="S49" s="804"/>
      <c r="T49" s="808"/>
      <c r="U49" s="810"/>
      <c r="V49" s="812"/>
      <c r="W49" s="800"/>
      <c r="X49" s="802"/>
    </row>
    <row r="50" spans="1:24" ht="153" customHeight="1">
      <c r="A50" s="416" t="s">
        <v>517</v>
      </c>
      <c r="B50" s="417" t="s">
        <v>231</v>
      </c>
      <c r="C50" s="422" t="s">
        <v>518</v>
      </c>
      <c r="D50" s="417" t="s">
        <v>223</v>
      </c>
      <c r="E50" s="415">
        <v>41934</v>
      </c>
      <c r="F50" s="417" t="s">
        <v>519</v>
      </c>
      <c r="G50" s="245" t="s">
        <v>520</v>
      </c>
      <c r="H50" s="417" t="s">
        <v>521</v>
      </c>
      <c r="I50" s="245" t="s">
        <v>522</v>
      </c>
      <c r="J50" s="132" t="s">
        <v>523</v>
      </c>
      <c r="K50" s="152">
        <v>1</v>
      </c>
      <c r="L50" s="417" t="s">
        <v>396</v>
      </c>
      <c r="M50" s="417" t="s">
        <v>505</v>
      </c>
      <c r="N50" s="132">
        <v>41899</v>
      </c>
      <c r="O50" s="132">
        <v>41943</v>
      </c>
      <c r="P50" s="184" t="s">
        <v>1742</v>
      </c>
      <c r="Q50" s="188">
        <v>0.85</v>
      </c>
      <c r="R50" s="186">
        <v>0.85</v>
      </c>
      <c r="S50" s="188" t="s">
        <v>825</v>
      </c>
      <c r="T50" s="134" t="s">
        <v>1893</v>
      </c>
      <c r="U50" s="130" t="s">
        <v>1264</v>
      </c>
      <c r="V50" s="131" t="s">
        <v>1265</v>
      </c>
      <c r="W50" s="129">
        <v>42292</v>
      </c>
      <c r="X50" s="97" t="s">
        <v>830</v>
      </c>
    </row>
    <row r="51" spans="1:24" ht="207.75" customHeight="1" hidden="1">
      <c r="A51" s="869" t="s">
        <v>867</v>
      </c>
      <c r="B51" s="873" t="s">
        <v>231</v>
      </c>
      <c r="C51" s="873" t="s">
        <v>868</v>
      </c>
      <c r="D51" s="873" t="s">
        <v>840</v>
      </c>
      <c r="E51" s="867">
        <v>42101</v>
      </c>
      <c r="F51" s="873" t="s">
        <v>869</v>
      </c>
      <c r="G51" s="245" t="s">
        <v>870</v>
      </c>
      <c r="H51" s="873" t="s">
        <v>871</v>
      </c>
      <c r="I51" s="245" t="s">
        <v>872</v>
      </c>
      <c r="J51" s="132" t="s">
        <v>873</v>
      </c>
      <c r="K51" s="154">
        <v>2</v>
      </c>
      <c r="L51" s="417" t="s">
        <v>874</v>
      </c>
      <c r="M51" s="417" t="s">
        <v>875</v>
      </c>
      <c r="N51" s="132">
        <v>42101</v>
      </c>
      <c r="O51" s="132">
        <v>42118</v>
      </c>
      <c r="P51" s="184"/>
      <c r="Q51" s="188"/>
      <c r="R51" s="186"/>
      <c r="S51" s="188"/>
      <c r="T51" s="134"/>
      <c r="U51" s="130"/>
      <c r="V51" s="935"/>
      <c r="W51" s="130"/>
      <c r="X51" s="153"/>
    </row>
    <row r="52" spans="1:24" ht="234.75" customHeight="1" hidden="1">
      <c r="A52" s="1096"/>
      <c r="B52" s="874"/>
      <c r="C52" s="874"/>
      <c r="D52" s="874"/>
      <c r="E52" s="1019"/>
      <c r="F52" s="875"/>
      <c r="G52" s="245" t="s">
        <v>876</v>
      </c>
      <c r="H52" s="874"/>
      <c r="I52" s="245" t="s">
        <v>877</v>
      </c>
      <c r="J52" s="132" t="s">
        <v>878</v>
      </c>
      <c r="K52" s="154">
        <v>1</v>
      </c>
      <c r="L52" s="417" t="s">
        <v>874</v>
      </c>
      <c r="M52" s="417" t="s">
        <v>875</v>
      </c>
      <c r="N52" s="132">
        <v>42101</v>
      </c>
      <c r="O52" s="132">
        <v>42118</v>
      </c>
      <c r="P52" s="184"/>
      <c r="Q52" s="188"/>
      <c r="R52" s="186"/>
      <c r="S52" s="188"/>
      <c r="T52" s="134"/>
      <c r="U52" s="130"/>
      <c r="V52" s="936"/>
      <c r="W52" s="130"/>
      <c r="X52" s="153"/>
    </row>
    <row r="53" spans="1:24" ht="149.25" customHeight="1" hidden="1">
      <c r="A53" s="1096"/>
      <c r="B53" s="874"/>
      <c r="C53" s="874"/>
      <c r="D53" s="874"/>
      <c r="E53" s="1019"/>
      <c r="F53" s="873" t="s">
        <v>879</v>
      </c>
      <c r="G53" s="245" t="s">
        <v>880</v>
      </c>
      <c r="H53" s="874"/>
      <c r="I53" s="245" t="s">
        <v>881</v>
      </c>
      <c r="J53" s="132" t="s">
        <v>866</v>
      </c>
      <c r="K53" s="154">
        <v>9</v>
      </c>
      <c r="L53" s="417" t="s">
        <v>874</v>
      </c>
      <c r="M53" s="417" t="s">
        <v>875</v>
      </c>
      <c r="N53" s="132">
        <v>42107</v>
      </c>
      <c r="O53" s="132">
        <v>42118</v>
      </c>
      <c r="P53" s="184"/>
      <c r="Q53" s="188"/>
      <c r="R53" s="186"/>
      <c r="S53" s="188"/>
      <c r="T53" s="134"/>
      <c r="U53" s="130"/>
      <c r="V53" s="936"/>
      <c r="W53" s="130"/>
      <c r="X53" s="153"/>
    </row>
    <row r="54" spans="1:24" ht="149.25" customHeight="1" hidden="1">
      <c r="A54" s="870"/>
      <c r="B54" s="875"/>
      <c r="C54" s="875"/>
      <c r="D54" s="875"/>
      <c r="E54" s="868"/>
      <c r="F54" s="875"/>
      <c r="G54" s="245" t="s">
        <v>882</v>
      </c>
      <c r="H54" s="875"/>
      <c r="I54" s="245" t="s">
        <v>883</v>
      </c>
      <c r="J54" s="132" t="s">
        <v>884</v>
      </c>
      <c r="K54" s="154">
        <v>9</v>
      </c>
      <c r="L54" s="417" t="s">
        <v>874</v>
      </c>
      <c r="M54" s="417" t="s">
        <v>875</v>
      </c>
      <c r="N54" s="132">
        <v>42109</v>
      </c>
      <c r="O54" s="132">
        <v>42118</v>
      </c>
      <c r="P54" s="184"/>
      <c r="Q54" s="188"/>
      <c r="R54" s="186"/>
      <c r="S54" s="188"/>
      <c r="T54" s="134"/>
      <c r="U54" s="130"/>
      <c r="V54" s="937"/>
      <c r="W54" s="130"/>
      <c r="X54" s="153"/>
    </row>
    <row r="55" spans="1:24" ht="149.25" customHeight="1">
      <c r="A55" s="869" t="s">
        <v>1230</v>
      </c>
      <c r="B55" s="873" t="s">
        <v>231</v>
      </c>
      <c r="C55" s="873" t="s">
        <v>1231</v>
      </c>
      <c r="D55" s="873" t="s">
        <v>190</v>
      </c>
      <c r="E55" s="867">
        <v>42247</v>
      </c>
      <c r="F55" s="873" t="s">
        <v>1430</v>
      </c>
      <c r="G55" s="245" t="s">
        <v>1431</v>
      </c>
      <c r="H55" s="586" t="s">
        <v>1432</v>
      </c>
      <c r="I55" s="245" t="s">
        <v>1433</v>
      </c>
      <c r="J55" s="132" t="s">
        <v>1434</v>
      </c>
      <c r="K55" s="154">
        <v>1</v>
      </c>
      <c r="L55" s="586" t="s">
        <v>396</v>
      </c>
      <c r="M55" s="586" t="s">
        <v>505</v>
      </c>
      <c r="N55" s="132">
        <v>42247</v>
      </c>
      <c r="O55" s="132">
        <v>42258</v>
      </c>
      <c r="P55" s="184" t="s">
        <v>1743</v>
      </c>
      <c r="Q55" s="188">
        <v>1</v>
      </c>
      <c r="R55" s="186">
        <v>1</v>
      </c>
      <c r="S55" s="188" t="s">
        <v>826</v>
      </c>
      <c r="T55" s="134" t="s">
        <v>1901</v>
      </c>
      <c r="U55" s="504" t="s">
        <v>831</v>
      </c>
      <c r="V55" s="749" t="s">
        <v>1903</v>
      </c>
      <c r="W55" s="502">
        <v>42292</v>
      </c>
      <c r="X55" s="501" t="s">
        <v>830</v>
      </c>
    </row>
    <row r="56" spans="1:24" ht="219" customHeight="1">
      <c r="A56" s="870"/>
      <c r="B56" s="875"/>
      <c r="C56" s="875"/>
      <c r="D56" s="875"/>
      <c r="E56" s="868"/>
      <c r="F56" s="875"/>
      <c r="G56" s="245" t="s">
        <v>1435</v>
      </c>
      <c r="H56" s="586" t="s">
        <v>1437</v>
      </c>
      <c r="I56" s="245" t="s">
        <v>1436</v>
      </c>
      <c r="J56" s="245" t="s">
        <v>1438</v>
      </c>
      <c r="K56" s="154">
        <v>1</v>
      </c>
      <c r="L56" s="586" t="s">
        <v>396</v>
      </c>
      <c r="M56" s="586" t="s">
        <v>505</v>
      </c>
      <c r="N56" s="132">
        <v>42247</v>
      </c>
      <c r="O56" s="132">
        <v>42277</v>
      </c>
      <c r="P56" s="184" t="s">
        <v>1744</v>
      </c>
      <c r="Q56" s="188">
        <v>0</v>
      </c>
      <c r="R56" s="186">
        <v>0</v>
      </c>
      <c r="S56" s="188" t="s">
        <v>827</v>
      </c>
      <c r="T56" s="134" t="s">
        <v>1902</v>
      </c>
      <c r="U56" s="130" t="s">
        <v>1264</v>
      </c>
      <c r="V56" s="131" t="s">
        <v>1265</v>
      </c>
      <c r="W56" s="129">
        <v>42292</v>
      </c>
      <c r="X56" s="97" t="s">
        <v>830</v>
      </c>
    </row>
    <row r="57" spans="1:24" ht="149.25" customHeight="1">
      <c r="A57" s="585" t="s">
        <v>1439</v>
      </c>
      <c r="B57" s="586" t="s">
        <v>231</v>
      </c>
      <c r="C57" s="586" t="s">
        <v>1440</v>
      </c>
      <c r="D57" s="586" t="s">
        <v>190</v>
      </c>
      <c r="E57" s="588">
        <v>42247</v>
      </c>
      <c r="F57" s="586" t="s">
        <v>1441</v>
      </c>
      <c r="G57" s="245" t="s">
        <v>1442</v>
      </c>
      <c r="H57" s="586" t="s">
        <v>1443</v>
      </c>
      <c r="I57" s="245" t="s">
        <v>1444</v>
      </c>
      <c r="J57" s="132" t="s">
        <v>1445</v>
      </c>
      <c r="K57" s="154">
        <v>4</v>
      </c>
      <c r="L57" s="586" t="s">
        <v>396</v>
      </c>
      <c r="M57" s="586" t="s">
        <v>505</v>
      </c>
      <c r="N57" s="132">
        <v>42247</v>
      </c>
      <c r="O57" s="132">
        <v>42277</v>
      </c>
      <c r="P57" s="184" t="s">
        <v>1745</v>
      </c>
      <c r="Q57" s="188">
        <v>4</v>
      </c>
      <c r="R57" s="186">
        <v>1</v>
      </c>
      <c r="S57" s="188" t="s">
        <v>826</v>
      </c>
      <c r="T57" s="134" t="s">
        <v>1904</v>
      </c>
      <c r="U57" s="130" t="s">
        <v>1264</v>
      </c>
      <c r="V57" s="131" t="s">
        <v>1265</v>
      </c>
      <c r="W57" s="129">
        <v>42292</v>
      </c>
      <c r="X57" s="97" t="s">
        <v>830</v>
      </c>
    </row>
    <row r="58" spans="1:24" ht="195.75" customHeight="1" hidden="1">
      <c r="A58" s="107" t="s">
        <v>276</v>
      </c>
      <c r="B58" s="150" t="s">
        <v>277</v>
      </c>
      <c r="C58" s="116" t="s">
        <v>278</v>
      </c>
      <c r="D58" s="594" t="s">
        <v>190</v>
      </c>
      <c r="E58" s="108">
        <v>41934</v>
      </c>
      <c r="F58" s="113" t="s">
        <v>279</v>
      </c>
      <c r="G58" s="113" t="s">
        <v>280</v>
      </c>
      <c r="H58" s="113" t="s">
        <v>281</v>
      </c>
      <c r="I58" s="113" t="s">
        <v>282</v>
      </c>
      <c r="J58" s="113" t="s">
        <v>283</v>
      </c>
      <c r="K58" s="113">
        <v>1</v>
      </c>
      <c r="L58" s="113" t="s">
        <v>284</v>
      </c>
      <c r="M58" s="113" t="s">
        <v>285</v>
      </c>
      <c r="N58" s="114">
        <v>41475</v>
      </c>
      <c r="O58" s="114">
        <v>41517</v>
      </c>
      <c r="P58" s="163" t="s">
        <v>828</v>
      </c>
      <c r="Q58" s="164">
        <v>1</v>
      </c>
      <c r="R58" s="165">
        <v>1</v>
      </c>
      <c r="S58" s="166" t="s">
        <v>826</v>
      </c>
      <c r="T58" s="120" t="s">
        <v>832</v>
      </c>
      <c r="U58" s="110" t="s">
        <v>831</v>
      </c>
      <c r="V58" s="120" t="s">
        <v>833</v>
      </c>
      <c r="W58" s="135">
        <v>42108</v>
      </c>
      <c r="X58" s="110" t="s">
        <v>830</v>
      </c>
    </row>
    <row r="59" spans="1:26" ht="138" customHeight="1">
      <c r="A59" s="723" t="s">
        <v>1688</v>
      </c>
      <c r="B59" s="609" t="s">
        <v>277</v>
      </c>
      <c r="C59" s="297" t="s">
        <v>649</v>
      </c>
      <c r="D59" s="204" t="s">
        <v>190</v>
      </c>
      <c r="E59" s="205">
        <v>41934</v>
      </c>
      <c r="F59" s="234" t="s">
        <v>650</v>
      </c>
      <c r="G59" s="113" t="s">
        <v>388</v>
      </c>
      <c r="H59" s="234" t="s">
        <v>651</v>
      </c>
      <c r="I59" s="113" t="s">
        <v>217</v>
      </c>
      <c r="J59" s="113" t="s">
        <v>389</v>
      </c>
      <c r="K59" s="113">
        <v>1</v>
      </c>
      <c r="L59" s="113" t="s">
        <v>390</v>
      </c>
      <c r="M59" s="113" t="s">
        <v>391</v>
      </c>
      <c r="N59" s="114">
        <v>41691</v>
      </c>
      <c r="O59" s="114">
        <v>41729</v>
      </c>
      <c r="P59" s="136" t="s">
        <v>1746</v>
      </c>
      <c r="Q59" s="113">
        <v>1</v>
      </c>
      <c r="R59" s="117">
        <v>1</v>
      </c>
      <c r="S59" s="113" t="s">
        <v>826</v>
      </c>
      <c r="T59" s="156" t="s">
        <v>1906</v>
      </c>
      <c r="U59" s="487" t="s">
        <v>831</v>
      </c>
      <c r="V59" s="487" t="s">
        <v>1907</v>
      </c>
      <c r="W59" s="488">
        <v>42293</v>
      </c>
      <c r="X59" s="487" t="s">
        <v>830</v>
      </c>
      <c r="Z59" s="11"/>
    </row>
    <row r="60" spans="1:27" ht="253.5" customHeight="1" hidden="1">
      <c r="A60" s="107" t="s">
        <v>286</v>
      </c>
      <c r="B60" s="610" t="s">
        <v>277</v>
      </c>
      <c r="C60" s="116" t="s">
        <v>287</v>
      </c>
      <c r="D60" s="107" t="s">
        <v>190</v>
      </c>
      <c r="E60" s="108">
        <v>41934</v>
      </c>
      <c r="F60" s="113" t="s">
        <v>288</v>
      </c>
      <c r="G60" s="113" t="s">
        <v>289</v>
      </c>
      <c r="H60" s="113" t="s">
        <v>290</v>
      </c>
      <c r="I60" s="113" t="s">
        <v>291</v>
      </c>
      <c r="J60" s="113" t="s">
        <v>292</v>
      </c>
      <c r="K60" s="117">
        <v>1</v>
      </c>
      <c r="L60" s="113" t="s">
        <v>284</v>
      </c>
      <c r="M60" s="113" t="s">
        <v>285</v>
      </c>
      <c r="N60" s="114">
        <v>41475</v>
      </c>
      <c r="O60" s="114">
        <v>41639</v>
      </c>
      <c r="P60" s="136" t="s">
        <v>1183</v>
      </c>
      <c r="Q60" s="110">
        <v>2</v>
      </c>
      <c r="R60" s="115">
        <v>1</v>
      </c>
      <c r="S60" s="111" t="s">
        <v>826</v>
      </c>
      <c r="T60" s="136"/>
      <c r="U60" s="487"/>
      <c r="V60" s="495"/>
      <c r="W60" s="488"/>
      <c r="X60" s="487"/>
      <c r="Z60" s="11"/>
      <c r="AA60" s="363"/>
    </row>
    <row r="61" spans="1:27" ht="123" customHeight="1" hidden="1">
      <c r="A61" s="863" t="s">
        <v>397</v>
      </c>
      <c r="B61" s="863" t="s">
        <v>404</v>
      </c>
      <c r="C61" s="1093" t="s">
        <v>398</v>
      </c>
      <c r="D61" s="1005" t="s">
        <v>393</v>
      </c>
      <c r="E61" s="901">
        <v>41728</v>
      </c>
      <c r="F61" s="150" t="s">
        <v>430</v>
      </c>
      <c r="G61" s="150" t="s">
        <v>431</v>
      </c>
      <c r="H61" s="150" t="s">
        <v>402</v>
      </c>
      <c r="I61" s="903" t="s">
        <v>403</v>
      </c>
      <c r="J61" s="150" t="s">
        <v>432</v>
      </c>
      <c r="K61" s="150">
        <v>1</v>
      </c>
      <c r="L61" s="150" t="s">
        <v>433</v>
      </c>
      <c r="M61" s="107" t="s">
        <v>434</v>
      </c>
      <c r="N61" s="108">
        <v>41730</v>
      </c>
      <c r="O61" s="109">
        <v>41779</v>
      </c>
      <c r="P61" s="137" t="s">
        <v>1165</v>
      </c>
      <c r="Q61" s="200">
        <v>1</v>
      </c>
      <c r="R61" s="165">
        <v>1</v>
      </c>
      <c r="S61" s="200" t="s">
        <v>826</v>
      </c>
      <c r="T61" s="156"/>
      <c r="U61" s="487"/>
      <c r="V61" s="495"/>
      <c r="W61" s="488"/>
      <c r="X61" s="487"/>
      <c r="AA61" s="363"/>
    </row>
    <row r="62" spans="1:24" ht="207" customHeight="1" hidden="1">
      <c r="A62" s="880"/>
      <c r="B62" s="880"/>
      <c r="C62" s="1094"/>
      <c r="D62" s="1005"/>
      <c r="E62" s="940"/>
      <c r="F62" s="150" t="s">
        <v>399</v>
      </c>
      <c r="G62" s="150" t="s">
        <v>400</v>
      </c>
      <c r="H62" s="150" t="s">
        <v>435</v>
      </c>
      <c r="I62" s="938"/>
      <c r="J62" s="150" t="s">
        <v>436</v>
      </c>
      <c r="K62" s="150">
        <v>1</v>
      </c>
      <c r="L62" s="150" t="s">
        <v>433</v>
      </c>
      <c r="M62" s="107" t="s">
        <v>434</v>
      </c>
      <c r="N62" s="108">
        <v>41730</v>
      </c>
      <c r="O62" s="109">
        <v>41779</v>
      </c>
      <c r="P62" s="137" t="s">
        <v>1166</v>
      </c>
      <c r="Q62" s="200">
        <v>1</v>
      </c>
      <c r="R62" s="165">
        <v>1</v>
      </c>
      <c r="S62" s="200" t="s">
        <v>826</v>
      </c>
      <c r="T62" s="156"/>
      <c r="U62" s="487"/>
      <c r="V62" s="495"/>
      <c r="W62" s="488"/>
      <c r="X62" s="487"/>
    </row>
    <row r="63" spans="1:24" ht="108.75" customHeight="1" hidden="1">
      <c r="A63" s="864"/>
      <c r="B63" s="864"/>
      <c r="C63" s="1095"/>
      <c r="D63" s="1005"/>
      <c r="E63" s="902"/>
      <c r="F63" s="150" t="s">
        <v>401</v>
      </c>
      <c r="G63" s="150" t="s">
        <v>437</v>
      </c>
      <c r="H63" s="150" t="s">
        <v>438</v>
      </c>
      <c r="I63" s="904"/>
      <c r="J63" s="150" t="s">
        <v>439</v>
      </c>
      <c r="K63" s="150">
        <v>1</v>
      </c>
      <c r="L63" s="150" t="s">
        <v>433</v>
      </c>
      <c r="M63" s="107" t="s">
        <v>434</v>
      </c>
      <c r="N63" s="108">
        <v>41730</v>
      </c>
      <c r="O63" s="109">
        <v>41789</v>
      </c>
      <c r="P63" s="167"/>
      <c r="Q63" s="200"/>
      <c r="R63" s="165"/>
      <c r="S63" s="200"/>
      <c r="T63" s="120"/>
      <c r="U63" s="110"/>
      <c r="V63" s="120"/>
      <c r="W63" s="135"/>
      <c r="X63" s="110"/>
    </row>
    <row r="64" spans="1:24" ht="323.25" customHeight="1" hidden="1">
      <c r="A64" s="309" t="s">
        <v>684</v>
      </c>
      <c r="B64" s="309" t="s">
        <v>685</v>
      </c>
      <c r="C64" s="314" t="s">
        <v>686</v>
      </c>
      <c r="D64" s="309" t="s">
        <v>393</v>
      </c>
      <c r="E64" s="313">
        <v>41728</v>
      </c>
      <c r="F64" s="310" t="s">
        <v>687</v>
      </c>
      <c r="G64" s="312" t="s">
        <v>688</v>
      </c>
      <c r="H64" s="310" t="s">
        <v>689</v>
      </c>
      <c r="I64" s="311" t="s">
        <v>690</v>
      </c>
      <c r="J64" s="150" t="s">
        <v>691</v>
      </c>
      <c r="K64" s="150">
        <v>1</v>
      </c>
      <c r="L64" s="310" t="s">
        <v>692</v>
      </c>
      <c r="M64" s="308" t="s">
        <v>693</v>
      </c>
      <c r="N64" s="108">
        <v>41730</v>
      </c>
      <c r="O64" s="109">
        <v>41774</v>
      </c>
      <c r="P64" s="167"/>
      <c r="Q64" s="200"/>
      <c r="R64" s="165"/>
      <c r="S64" s="200"/>
      <c r="T64" s="120"/>
      <c r="U64" s="110"/>
      <c r="V64" s="120"/>
      <c r="W64" s="135"/>
      <c r="X64" s="110"/>
    </row>
    <row r="65" spans="1:24" ht="132.75" customHeight="1" hidden="1">
      <c r="A65" s="863" t="s">
        <v>837</v>
      </c>
      <c r="B65" s="903" t="s">
        <v>838</v>
      </c>
      <c r="C65" s="923" t="s">
        <v>839</v>
      </c>
      <c r="D65" s="863" t="s">
        <v>840</v>
      </c>
      <c r="E65" s="901">
        <v>42101</v>
      </c>
      <c r="F65" s="150" t="s">
        <v>841</v>
      </c>
      <c r="G65" s="150" t="s">
        <v>842</v>
      </c>
      <c r="H65" s="903" t="s">
        <v>402</v>
      </c>
      <c r="I65" s="150" t="s">
        <v>403</v>
      </c>
      <c r="J65" s="150" t="s">
        <v>843</v>
      </c>
      <c r="K65" s="374">
        <v>2</v>
      </c>
      <c r="L65" s="119" t="s">
        <v>851</v>
      </c>
      <c r="M65" s="724" t="s">
        <v>844</v>
      </c>
      <c r="N65" s="108">
        <v>42101</v>
      </c>
      <c r="O65" s="109">
        <v>42118</v>
      </c>
      <c r="P65" s="137"/>
      <c r="Q65" s="110"/>
      <c r="R65" s="115"/>
      <c r="S65" s="111"/>
      <c r="T65" s="120"/>
      <c r="U65" s="110"/>
      <c r="V65" s="793"/>
      <c r="W65" s="135"/>
      <c r="X65" s="110"/>
    </row>
    <row r="66" spans="1:24" ht="158.25" customHeight="1" hidden="1">
      <c r="A66" s="864"/>
      <c r="B66" s="904"/>
      <c r="C66" s="924"/>
      <c r="D66" s="864"/>
      <c r="E66" s="902"/>
      <c r="F66" s="150" t="s">
        <v>845</v>
      </c>
      <c r="G66" s="150" t="s">
        <v>846</v>
      </c>
      <c r="H66" s="904"/>
      <c r="I66" s="150" t="s">
        <v>847</v>
      </c>
      <c r="J66" s="150" t="s">
        <v>848</v>
      </c>
      <c r="K66" s="374">
        <v>1</v>
      </c>
      <c r="L66" s="119" t="s">
        <v>849</v>
      </c>
      <c r="M66" s="724" t="s">
        <v>850</v>
      </c>
      <c r="N66" s="108">
        <v>42107</v>
      </c>
      <c r="O66" s="109">
        <v>42148</v>
      </c>
      <c r="P66" s="137"/>
      <c r="Q66" s="110"/>
      <c r="R66" s="115"/>
      <c r="S66" s="111"/>
      <c r="T66" s="120"/>
      <c r="U66" s="110"/>
      <c r="V66" s="795"/>
      <c r="W66" s="135"/>
      <c r="X66" s="110"/>
    </row>
    <row r="67" spans="1:28" ht="119.25" customHeight="1">
      <c r="A67" s="863" t="s">
        <v>532</v>
      </c>
      <c r="B67" s="903" t="s">
        <v>404</v>
      </c>
      <c r="C67" s="949" t="s">
        <v>533</v>
      </c>
      <c r="D67" s="966" t="s">
        <v>96</v>
      </c>
      <c r="E67" s="853">
        <v>41934</v>
      </c>
      <c r="F67" s="903" t="s">
        <v>534</v>
      </c>
      <c r="G67" s="329" t="s">
        <v>983</v>
      </c>
      <c r="H67" s="903" t="s">
        <v>535</v>
      </c>
      <c r="I67" s="330" t="s">
        <v>984</v>
      </c>
      <c r="J67" s="150" t="s">
        <v>985</v>
      </c>
      <c r="K67" s="118">
        <v>26</v>
      </c>
      <c r="L67" s="330" t="s">
        <v>685</v>
      </c>
      <c r="M67" s="328" t="s">
        <v>971</v>
      </c>
      <c r="N67" s="108">
        <v>42132</v>
      </c>
      <c r="O67" s="109">
        <v>42369</v>
      </c>
      <c r="P67" s="136" t="s">
        <v>1747</v>
      </c>
      <c r="Q67" s="110">
        <v>26</v>
      </c>
      <c r="R67" s="115">
        <v>0.2</v>
      </c>
      <c r="S67" s="111" t="s">
        <v>825</v>
      </c>
      <c r="T67" s="120" t="s">
        <v>1908</v>
      </c>
      <c r="U67" s="111" t="s">
        <v>1264</v>
      </c>
      <c r="V67" s="135" t="s">
        <v>1265</v>
      </c>
      <c r="W67" s="135">
        <v>42293</v>
      </c>
      <c r="X67" s="110" t="s">
        <v>830</v>
      </c>
      <c r="AB67" s="363"/>
    </row>
    <row r="68" spans="1:30" ht="226.5" customHeight="1">
      <c r="A68" s="880"/>
      <c r="B68" s="938"/>
      <c r="C68" s="950"/>
      <c r="D68" s="1006"/>
      <c r="E68" s="938"/>
      <c r="F68" s="938"/>
      <c r="G68" s="329" t="s">
        <v>673</v>
      </c>
      <c r="H68" s="938"/>
      <c r="I68" s="330" t="s">
        <v>674</v>
      </c>
      <c r="J68" s="150" t="s">
        <v>536</v>
      </c>
      <c r="K68" s="118">
        <v>3</v>
      </c>
      <c r="L68" s="330" t="s">
        <v>676</v>
      </c>
      <c r="M68" s="328" t="s">
        <v>531</v>
      </c>
      <c r="N68" s="108">
        <v>41943</v>
      </c>
      <c r="O68" s="109">
        <v>41971</v>
      </c>
      <c r="P68" s="136" t="s">
        <v>1748</v>
      </c>
      <c r="Q68" s="110">
        <v>3</v>
      </c>
      <c r="R68" s="115">
        <v>1</v>
      </c>
      <c r="S68" s="111" t="s">
        <v>826</v>
      </c>
      <c r="T68" s="120" t="s">
        <v>1909</v>
      </c>
      <c r="U68" s="756" t="s">
        <v>831</v>
      </c>
      <c r="V68" s="756" t="s">
        <v>1910</v>
      </c>
      <c r="W68" s="488">
        <v>42293</v>
      </c>
      <c r="X68" s="487" t="s">
        <v>830</v>
      </c>
      <c r="AA68" s="363"/>
      <c r="AB68" s="363"/>
      <c r="AD68" s="363"/>
    </row>
    <row r="69" spans="1:30" ht="216.75" customHeight="1">
      <c r="A69" s="864"/>
      <c r="B69" s="904"/>
      <c r="C69" s="951"/>
      <c r="D69" s="967"/>
      <c r="E69" s="904"/>
      <c r="F69" s="904"/>
      <c r="G69" s="329" t="s">
        <v>537</v>
      </c>
      <c r="H69" s="904"/>
      <c r="I69" s="330" t="s">
        <v>675</v>
      </c>
      <c r="J69" s="150" t="s">
        <v>188</v>
      </c>
      <c r="K69" s="118">
        <v>1</v>
      </c>
      <c r="L69" s="330" t="s">
        <v>676</v>
      </c>
      <c r="M69" s="328" t="s">
        <v>531</v>
      </c>
      <c r="N69" s="108">
        <v>41974</v>
      </c>
      <c r="O69" s="109">
        <v>41985</v>
      </c>
      <c r="P69" s="136" t="s">
        <v>1749</v>
      </c>
      <c r="Q69" s="110">
        <v>3</v>
      </c>
      <c r="R69" s="115">
        <v>1</v>
      </c>
      <c r="S69" s="111" t="s">
        <v>826</v>
      </c>
      <c r="T69" s="120" t="s">
        <v>1911</v>
      </c>
      <c r="U69" s="756" t="s">
        <v>831</v>
      </c>
      <c r="V69" s="756" t="s">
        <v>1912</v>
      </c>
      <c r="W69" s="488">
        <v>42293</v>
      </c>
      <c r="X69" s="487" t="s">
        <v>830</v>
      </c>
      <c r="AA69" s="363"/>
      <c r="AB69" s="363"/>
      <c r="AD69" s="363"/>
    </row>
    <row r="70" spans="1:30" ht="225.75" customHeight="1">
      <c r="A70" s="431" t="s">
        <v>949</v>
      </c>
      <c r="B70" s="432" t="s">
        <v>404</v>
      </c>
      <c r="C70" s="528" t="s">
        <v>950</v>
      </c>
      <c r="D70" s="431" t="s">
        <v>917</v>
      </c>
      <c r="E70" s="434">
        <v>42132</v>
      </c>
      <c r="F70" s="150" t="s">
        <v>1337</v>
      </c>
      <c r="G70" s="150" t="s">
        <v>1354</v>
      </c>
      <c r="H70" s="150" t="s">
        <v>1355</v>
      </c>
      <c r="I70" s="150" t="s">
        <v>1357</v>
      </c>
      <c r="J70" s="150" t="s">
        <v>1356</v>
      </c>
      <c r="K70" s="374">
        <v>1</v>
      </c>
      <c r="L70" s="433" t="s">
        <v>404</v>
      </c>
      <c r="M70" s="431" t="s">
        <v>971</v>
      </c>
      <c r="N70" s="108">
        <v>42220</v>
      </c>
      <c r="O70" s="109">
        <v>42277</v>
      </c>
      <c r="P70" s="136" t="s">
        <v>1750</v>
      </c>
      <c r="Q70" s="110">
        <v>1</v>
      </c>
      <c r="R70" s="115">
        <v>1</v>
      </c>
      <c r="S70" s="111" t="s">
        <v>826</v>
      </c>
      <c r="T70" s="120" t="s">
        <v>1913</v>
      </c>
      <c r="U70" s="756" t="s">
        <v>831</v>
      </c>
      <c r="V70" s="756" t="s">
        <v>1914</v>
      </c>
      <c r="W70" s="488">
        <v>42293</v>
      </c>
      <c r="X70" s="487" t="s">
        <v>830</v>
      </c>
      <c r="AA70" s="363"/>
      <c r="AD70" s="363"/>
    </row>
    <row r="71" spans="1:30" ht="210" customHeight="1">
      <c r="A71" s="431" t="s">
        <v>941</v>
      </c>
      <c r="B71" s="432" t="s">
        <v>404</v>
      </c>
      <c r="C71" s="433" t="s">
        <v>942</v>
      </c>
      <c r="D71" s="431" t="s">
        <v>917</v>
      </c>
      <c r="E71" s="434">
        <v>42132</v>
      </c>
      <c r="F71" s="150" t="s">
        <v>969</v>
      </c>
      <c r="G71" s="150" t="s">
        <v>970</v>
      </c>
      <c r="H71" s="432" t="s">
        <v>966</v>
      </c>
      <c r="I71" s="150" t="s">
        <v>967</v>
      </c>
      <c r="J71" s="150" t="s">
        <v>968</v>
      </c>
      <c r="K71" s="374">
        <v>1</v>
      </c>
      <c r="L71" s="433" t="s">
        <v>404</v>
      </c>
      <c r="M71" s="431" t="s">
        <v>971</v>
      </c>
      <c r="N71" s="108">
        <v>42135</v>
      </c>
      <c r="O71" s="109">
        <v>42215</v>
      </c>
      <c r="P71" s="136" t="s">
        <v>1747</v>
      </c>
      <c r="Q71" s="110">
        <v>26</v>
      </c>
      <c r="R71" s="115">
        <v>0.2</v>
      </c>
      <c r="S71" s="111" t="s">
        <v>825</v>
      </c>
      <c r="T71" s="120" t="s">
        <v>1908</v>
      </c>
      <c r="U71" s="111" t="s">
        <v>1264</v>
      </c>
      <c r="V71" s="135" t="s">
        <v>1265</v>
      </c>
      <c r="W71" s="135">
        <v>42293</v>
      </c>
      <c r="X71" s="110" t="s">
        <v>830</v>
      </c>
      <c r="AD71" s="363"/>
    </row>
    <row r="72" spans="1:30" ht="124.5" customHeight="1">
      <c r="A72" s="431" t="s">
        <v>947</v>
      </c>
      <c r="B72" s="432" t="s">
        <v>404</v>
      </c>
      <c r="C72" s="433" t="s">
        <v>948</v>
      </c>
      <c r="D72" s="431" t="s">
        <v>917</v>
      </c>
      <c r="E72" s="434">
        <v>42132</v>
      </c>
      <c r="F72" s="150" t="s">
        <v>981</v>
      </c>
      <c r="G72" s="150" t="s">
        <v>982</v>
      </c>
      <c r="H72" s="432" t="s">
        <v>955</v>
      </c>
      <c r="I72" s="150" t="s">
        <v>956</v>
      </c>
      <c r="J72" s="150" t="s">
        <v>957</v>
      </c>
      <c r="K72" s="374">
        <v>1</v>
      </c>
      <c r="L72" s="433" t="s">
        <v>404</v>
      </c>
      <c r="M72" s="431" t="s">
        <v>971</v>
      </c>
      <c r="N72" s="108">
        <v>42135</v>
      </c>
      <c r="O72" s="109">
        <v>42369</v>
      </c>
      <c r="P72" s="136" t="s">
        <v>1751</v>
      </c>
      <c r="Q72" s="110">
        <v>0.47</v>
      </c>
      <c r="R72" s="115">
        <v>0.47</v>
      </c>
      <c r="S72" s="111" t="s">
        <v>825</v>
      </c>
      <c r="T72" s="120" t="s">
        <v>1915</v>
      </c>
      <c r="U72" s="111" t="s">
        <v>1264</v>
      </c>
      <c r="V72" s="135" t="s">
        <v>1265</v>
      </c>
      <c r="W72" s="135">
        <v>42293</v>
      </c>
      <c r="X72" s="110" t="s">
        <v>830</v>
      </c>
      <c r="AB72" s="363"/>
      <c r="AD72" s="363"/>
    </row>
    <row r="73" spans="1:30" ht="124.5" customHeight="1">
      <c r="A73" s="863" t="s">
        <v>1076</v>
      </c>
      <c r="B73" s="903" t="s">
        <v>404</v>
      </c>
      <c r="C73" s="923" t="s">
        <v>1077</v>
      </c>
      <c r="D73" s="966" t="s">
        <v>96</v>
      </c>
      <c r="E73" s="853">
        <v>42177</v>
      </c>
      <c r="F73" s="150" t="s">
        <v>1078</v>
      </c>
      <c r="G73" s="404" t="s">
        <v>1080</v>
      </c>
      <c r="H73" s="903" t="s">
        <v>1082</v>
      </c>
      <c r="I73" s="403" t="s">
        <v>1083</v>
      </c>
      <c r="J73" s="150" t="s">
        <v>245</v>
      </c>
      <c r="K73" s="118">
        <v>1</v>
      </c>
      <c r="L73" s="403" t="s">
        <v>1086</v>
      </c>
      <c r="M73" s="405" t="s">
        <v>971</v>
      </c>
      <c r="N73" s="108">
        <v>42178</v>
      </c>
      <c r="O73" s="109">
        <v>42215</v>
      </c>
      <c r="P73" s="136" t="s">
        <v>1752</v>
      </c>
      <c r="Q73" s="110">
        <v>1</v>
      </c>
      <c r="R73" s="115">
        <v>1</v>
      </c>
      <c r="S73" s="111" t="s">
        <v>826</v>
      </c>
      <c r="T73" s="120" t="s">
        <v>1917</v>
      </c>
      <c r="U73" s="757" t="s">
        <v>831</v>
      </c>
      <c r="V73" s="758" t="s">
        <v>1932</v>
      </c>
      <c r="W73" s="488">
        <v>42293</v>
      </c>
      <c r="X73" s="487" t="s">
        <v>830</v>
      </c>
      <c r="AB73" s="362"/>
      <c r="AD73" s="363"/>
    </row>
    <row r="74" spans="1:30" ht="124.5" customHeight="1">
      <c r="A74" s="864"/>
      <c r="B74" s="904"/>
      <c r="C74" s="924"/>
      <c r="D74" s="967"/>
      <c r="E74" s="904"/>
      <c r="F74" s="150" t="s">
        <v>1079</v>
      </c>
      <c r="G74" s="404" t="s">
        <v>1081</v>
      </c>
      <c r="H74" s="904"/>
      <c r="I74" s="403" t="s">
        <v>1084</v>
      </c>
      <c r="J74" s="150" t="s">
        <v>1085</v>
      </c>
      <c r="K74" s="118">
        <v>1</v>
      </c>
      <c r="L74" s="403" t="s">
        <v>1086</v>
      </c>
      <c r="M74" s="405" t="s">
        <v>971</v>
      </c>
      <c r="N74" s="108">
        <v>42178</v>
      </c>
      <c r="O74" s="109">
        <v>42215</v>
      </c>
      <c r="P74" s="136" t="s">
        <v>1753</v>
      </c>
      <c r="Q74" s="110">
        <v>0.75</v>
      </c>
      <c r="R74" s="115">
        <v>0.75</v>
      </c>
      <c r="S74" s="111" t="s">
        <v>825</v>
      </c>
      <c r="T74" s="120" t="s">
        <v>1916</v>
      </c>
      <c r="U74" s="111" t="s">
        <v>1264</v>
      </c>
      <c r="V74" s="135" t="s">
        <v>1265</v>
      </c>
      <c r="W74" s="135">
        <v>42293</v>
      </c>
      <c r="X74" s="110" t="s">
        <v>830</v>
      </c>
      <c r="AD74" s="363"/>
    </row>
    <row r="75" spans="1:30" ht="124.5" customHeight="1">
      <c r="A75" s="411" t="s">
        <v>1087</v>
      </c>
      <c r="B75" s="409" t="s">
        <v>404</v>
      </c>
      <c r="C75" s="406" t="s">
        <v>1092</v>
      </c>
      <c r="D75" s="410" t="s">
        <v>96</v>
      </c>
      <c r="E75" s="413">
        <v>42177</v>
      </c>
      <c r="F75" s="408" t="s">
        <v>1097</v>
      </c>
      <c r="G75" s="409" t="s">
        <v>1099</v>
      </c>
      <c r="H75" s="409" t="s">
        <v>1098</v>
      </c>
      <c r="I75" s="408" t="s">
        <v>1100</v>
      </c>
      <c r="J75" s="150" t="s">
        <v>1101</v>
      </c>
      <c r="K75" s="118">
        <v>1</v>
      </c>
      <c r="L75" s="408" t="s">
        <v>1086</v>
      </c>
      <c r="M75" s="407" t="s">
        <v>971</v>
      </c>
      <c r="N75" s="108">
        <v>42178</v>
      </c>
      <c r="O75" s="109">
        <v>42277</v>
      </c>
      <c r="P75" s="136" t="s">
        <v>1754</v>
      </c>
      <c r="Q75" s="110">
        <v>0.9</v>
      </c>
      <c r="R75" s="115">
        <v>0.9</v>
      </c>
      <c r="S75" s="111" t="s">
        <v>825</v>
      </c>
      <c r="T75" s="200" t="s">
        <v>1920</v>
      </c>
      <c r="U75" s="165" t="s">
        <v>1264</v>
      </c>
      <c r="V75" s="166" t="s">
        <v>1265</v>
      </c>
      <c r="W75" s="751">
        <v>42293</v>
      </c>
      <c r="X75" s="166" t="s">
        <v>830</v>
      </c>
      <c r="AD75" s="363"/>
    </row>
    <row r="76" spans="1:30" ht="124.5" customHeight="1">
      <c r="A76" s="863" t="s">
        <v>1088</v>
      </c>
      <c r="B76" s="903" t="s">
        <v>404</v>
      </c>
      <c r="C76" s="923" t="s">
        <v>1093</v>
      </c>
      <c r="D76" s="966" t="s">
        <v>96</v>
      </c>
      <c r="E76" s="853">
        <v>42177</v>
      </c>
      <c r="F76" s="408" t="s">
        <v>1102</v>
      </c>
      <c r="G76" s="409" t="s">
        <v>1104</v>
      </c>
      <c r="H76" s="903" t="s">
        <v>1106</v>
      </c>
      <c r="I76" s="408" t="s">
        <v>1107</v>
      </c>
      <c r="J76" s="150" t="s">
        <v>1109</v>
      </c>
      <c r="K76" s="112">
        <v>1</v>
      </c>
      <c r="L76" s="408" t="s">
        <v>1086</v>
      </c>
      <c r="M76" s="407" t="s">
        <v>971</v>
      </c>
      <c r="N76" s="108">
        <v>42178</v>
      </c>
      <c r="O76" s="109">
        <v>42277</v>
      </c>
      <c r="P76" s="136" t="s">
        <v>1755</v>
      </c>
      <c r="Q76" s="110">
        <v>0.44</v>
      </c>
      <c r="R76" s="115">
        <v>0.44</v>
      </c>
      <c r="S76" s="111" t="s">
        <v>825</v>
      </c>
      <c r="T76" s="200" t="s">
        <v>1922</v>
      </c>
      <c r="U76" s="165" t="s">
        <v>1264</v>
      </c>
      <c r="V76" s="166" t="s">
        <v>1265</v>
      </c>
      <c r="W76" s="751">
        <v>42293</v>
      </c>
      <c r="X76" s="166" t="s">
        <v>830</v>
      </c>
      <c r="AD76" s="363"/>
    </row>
    <row r="77" spans="1:30" ht="124.5" customHeight="1">
      <c r="A77" s="864"/>
      <c r="B77" s="904"/>
      <c r="C77" s="924"/>
      <c r="D77" s="967"/>
      <c r="E77" s="854"/>
      <c r="F77" s="408" t="s">
        <v>1103</v>
      </c>
      <c r="G77" s="409" t="s">
        <v>1105</v>
      </c>
      <c r="H77" s="904"/>
      <c r="I77" s="150" t="s">
        <v>1108</v>
      </c>
      <c r="J77" s="150" t="s">
        <v>1272</v>
      </c>
      <c r="K77" s="118">
        <v>1</v>
      </c>
      <c r="L77" s="408" t="s">
        <v>1086</v>
      </c>
      <c r="M77" s="407" t="s">
        <v>971</v>
      </c>
      <c r="N77" s="108">
        <v>42178</v>
      </c>
      <c r="O77" s="109">
        <v>42215</v>
      </c>
      <c r="P77" s="136" t="s">
        <v>1756</v>
      </c>
      <c r="Q77" s="110">
        <v>1</v>
      </c>
      <c r="R77" s="115">
        <v>1</v>
      </c>
      <c r="S77" s="111" t="s">
        <v>826</v>
      </c>
      <c r="T77" s="200" t="s">
        <v>1918</v>
      </c>
      <c r="U77" s="757" t="s">
        <v>831</v>
      </c>
      <c r="V77" s="758" t="s">
        <v>1919</v>
      </c>
      <c r="W77" s="759">
        <v>42293</v>
      </c>
      <c r="X77" s="758" t="s">
        <v>830</v>
      </c>
      <c r="AD77" s="363"/>
    </row>
    <row r="78" spans="1:30" ht="223.5" customHeight="1">
      <c r="A78" s="411" t="s">
        <v>1089</v>
      </c>
      <c r="B78" s="409" t="s">
        <v>404</v>
      </c>
      <c r="C78" s="406" t="s">
        <v>1094</v>
      </c>
      <c r="D78" s="410" t="s">
        <v>96</v>
      </c>
      <c r="E78" s="413">
        <v>42177</v>
      </c>
      <c r="F78" s="408" t="s">
        <v>1110</v>
      </c>
      <c r="G78" s="409" t="s">
        <v>1114</v>
      </c>
      <c r="H78" s="409" t="s">
        <v>1111</v>
      </c>
      <c r="I78" s="409" t="s">
        <v>1112</v>
      </c>
      <c r="J78" s="408" t="s">
        <v>1113</v>
      </c>
      <c r="K78" s="118">
        <v>1</v>
      </c>
      <c r="L78" s="408" t="s">
        <v>1086</v>
      </c>
      <c r="M78" s="407" t="s">
        <v>971</v>
      </c>
      <c r="N78" s="108">
        <v>42178</v>
      </c>
      <c r="O78" s="109">
        <v>42277</v>
      </c>
      <c r="P78" s="136" t="s">
        <v>1757</v>
      </c>
      <c r="Q78" s="110">
        <v>0.5</v>
      </c>
      <c r="R78" s="115">
        <v>0.5</v>
      </c>
      <c r="S78" s="111" t="s">
        <v>825</v>
      </c>
      <c r="T78" s="136" t="s">
        <v>1921</v>
      </c>
      <c r="U78" s="165" t="s">
        <v>1264</v>
      </c>
      <c r="V78" s="166" t="s">
        <v>1265</v>
      </c>
      <c r="W78" s="751">
        <v>42293</v>
      </c>
      <c r="X78" s="166" t="s">
        <v>830</v>
      </c>
      <c r="AD78" s="363"/>
    </row>
    <row r="79" spans="1:30" ht="173.25" customHeight="1">
      <c r="A79" s="411" t="s">
        <v>1090</v>
      </c>
      <c r="B79" s="150" t="s">
        <v>404</v>
      </c>
      <c r="C79" s="119" t="s">
        <v>1095</v>
      </c>
      <c r="D79" s="410" t="s">
        <v>96</v>
      </c>
      <c r="E79" s="413">
        <v>42177</v>
      </c>
      <c r="F79" s="408" t="s">
        <v>1115</v>
      </c>
      <c r="G79" s="409" t="s">
        <v>1116</v>
      </c>
      <c r="H79" s="408" t="s">
        <v>1118</v>
      </c>
      <c r="I79" s="150" t="s">
        <v>1117</v>
      </c>
      <c r="J79" s="150" t="s">
        <v>1119</v>
      </c>
      <c r="K79" s="118">
        <v>1</v>
      </c>
      <c r="L79" s="408" t="s">
        <v>1086</v>
      </c>
      <c r="M79" s="407" t="s">
        <v>971</v>
      </c>
      <c r="N79" s="108">
        <v>42178</v>
      </c>
      <c r="O79" s="109">
        <v>42277</v>
      </c>
      <c r="P79" s="136" t="s">
        <v>1758</v>
      </c>
      <c r="Q79" s="110">
        <v>1</v>
      </c>
      <c r="R79" s="115">
        <v>1</v>
      </c>
      <c r="S79" s="111" t="s">
        <v>826</v>
      </c>
      <c r="T79" s="200" t="s">
        <v>1984</v>
      </c>
      <c r="U79" s="165" t="s">
        <v>1264</v>
      </c>
      <c r="V79" s="166" t="s">
        <v>1265</v>
      </c>
      <c r="W79" s="751">
        <v>42305</v>
      </c>
      <c r="X79" s="166" t="s">
        <v>830</v>
      </c>
      <c r="AD79" s="363"/>
    </row>
    <row r="80" spans="1:30" ht="124.5" customHeight="1">
      <c r="A80" s="411" t="s">
        <v>1091</v>
      </c>
      <c r="B80" s="150" t="s">
        <v>404</v>
      </c>
      <c r="C80" s="119" t="s">
        <v>1096</v>
      </c>
      <c r="D80" s="410" t="s">
        <v>96</v>
      </c>
      <c r="E80" s="413">
        <v>42177</v>
      </c>
      <c r="F80" s="408" t="s">
        <v>1122</v>
      </c>
      <c r="G80" s="409" t="s">
        <v>1123</v>
      </c>
      <c r="H80" s="150" t="s">
        <v>1121</v>
      </c>
      <c r="I80" s="409" t="s">
        <v>1120</v>
      </c>
      <c r="J80" s="150" t="s">
        <v>1124</v>
      </c>
      <c r="K80" s="112">
        <v>1</v>
      </c>
      <c r="L80" s="150" t="s">
        <v>1086</v>
      </c>
      <c r="M80" s="482" t="s">
        <v>971</v>
      </c>
      <c r="N80" s="108">
        <v>42178</v>
      </c>
      <c r="O80" s="109">
        <v>42277</v>
      </c>
      <c r="P80" s="136" t="s">
        <v>1759</v>
      </c>
      <c r="Q80" s="110">
        <v>9</v>
      </c>
      <c r="R80" s="115">
        <v>1</v>
      </c>
      <c r="S80" s="111" t="s">
        <v>826</v>
      </c>
      <c r="T80" s="200" t="s">
        <v>1938</v>
      </c>
      <c r="U80" s="757" t="s">
        <v>831</v>
      </c>
      <c r="V80" s="758" t="s">
        <v>1939</v>
      </c>
      <c r="W80" s="759">
        <v>42293</v>
      </c>
      <c r="X80" s="758" t="s">
        <v>830</v>
      </c>
      <c r="AA80" s="792"/>
      <c r="AB80" s="792"/>
      <c r="AD80" s="363"/>
    </row>
    <row r="81" spans="1:30" ht="124.5" customHeight="1" hidden="1">
      <c r="A81" s="603" t="s">
        <v>1460</v>
      </c>
      <c r="B81" s="150" t="s">
        <v>404</v>
      </c>
      <c r="C81" s="597" t="s">
        <v>1463</v>
      </c>
      <c r="D81" s="600" t="s">
        <v>96</v>
      </c>
      <c r="E81" s="596">
        <v>42250</v>
      </c>
      <c r="F81" s="598"/>
      <c r="G81" s="599"/>
      <c r="H81" s="599"/>
      <c r="I81" s="599"/>
      <c r="J81" s="150"/>
      <c r="K81" s="112"/>
      <c r="L81" s="150" t="s">
        <v>1586</v>
      </c>
      <c r="M81" s="603" t="s">
        <v>971</v>
      </c>
      <c r="N81" s="108">
        <v>42250</v>
      </c>
      <c r="O81" s="109"/>
      <c r="P81" s="168"/>
      <c r="Q81" s="200"/>
      <c r="R81" s="165"/>
      <c r="S81" s="166"/>
      <c r="T81" s="200"/>
      <c r="U81" s="165"/>
      <c r="V81" s="166"/>
      <c r="W81" s="166"/>
      <c r="X81" s="166"/>
      <c r="AD81" s="363"/>
    </row>
    <row r="82" spans="1:30" ht="124.5" customHeight="1">
      <c r="A82" s="603" t="s">
        <v>1461</v>
      </c>
      <c r="B82" s="150" t="s">
        <v>404</v>
      </c>
      <c r="C82" s="597" t="s">
        <v>1464</v>
      </c>
      <c r="D82" s="600" t="s">
        <v>96</v>
      </c>
      <c r="E82" s="596">
        <v>42250</v>
      </c>
      <c r="F82" s="666" t="s">
        <v>1582</v>
      </c>
      <c r="G82" s="665" t="s">
        <v>1587</v>
      </c>
      <c r="H82" s="665" t="s">
        <v>1588</v>
      </c>
      <c r="I82" s="665" t="s">
        <v>1589</v>
      </c>
      <c r="J82" s="150" t="s">
        <v>1590</v>
      </c>
      <c r="K82" s="112">
        <v>1</v>
      </c>
      <c r="L82" s="150" t="s">
        <v>1586</v>
      </c>
      <c r="M82" s="603" t="s">
        <v>971</v>
      </c>
      <c r="N82" s="108">
        <v>42271</v>
      </c>
      <c r="O82" s="109">
        <v>42415</v>
      </c>
      <c r="P82" s="136" t="s">
        <v>1760</v>
      </c>
      <c r="Q82" s="110">
        <v>0.5</v>
      </c>
      <c r="R82" s="115">
        <v>0.5</v>
      </c>
      <c r="S82" s="111" t="s">
        <v>825</v>
      </c>
      <c r="T82" s="200" t="s">
        <v>1933</v>
      </c>
      <c r="U82" s="165" t="s">
        <v>1264</v>
      </c>
      <c r="V82" s="166" t="s">
        <v>1265</v>
      </c>
      <c r="W82" s="751">
        <v>42293</v>
      </c>
      <c r="X82" s="166" t="s">
        <v>830</v>
      </c>
      <c r="AD82" s="363"/>
    </row>
    <row r="83" spans="1:30" ht="124.5" customHeight="1">
      <c r="A83" s="603" t="s">
        <v>1462</v>
      </c>
      <c r="B83" s="150" t="s">
        <v>404</v>
      </c>
      <c r="C83" s="597" t="s">
        <v>1465</v>
      </c>
      <c r="D83" s="600" t="s">
        <v>96</v>
      </c>
      <c r="E83" s="596">
        <v>42271</v>
      </c>
      <c r="F83" s="666" t="s">
        <v>1582</v>
      </c>
      <c r="G83" s="665" t="s">
        <v>1583</v>
      </c>
      <c r="H83" s="665" t="s">
        <v>1584</v>
      </c>
      <c r="I83" s="665" t="s">
        <v>1585</v>
      </c>
      <c r="J83" s="150" t="s">
        <v>542</v>
      </c>
      <c r="K83" s="112">
        <v>1</v>
      </c>
      <c r="L83" s="150" t="s">
        <v>1586</v>
      </c>
      <c r="M83" s="603" t="s">
        <v>971</v>
      </c>
      <c r="N83" s="108">
        <v>42271</v>
      </c>
      <c r="O83" s="108">
        <v>42369</v>
      </c>
      <c r="P83" s="136" t="s">
        <v>1747</v>
      </c>
      <c r="Q83" s="110">
        <v>0.68</v>
      </c>
      <c r="R83" s="115">
        <v>0.68</v>
      </c>
      <c r="S83" s="111" t="s">
        <v>825</v>
      </c>
      <c r="T83" s="120" t="s">
        <v>1973</v>
      </c>
      <c r="U83" s="165" t="s">
        <v>1264</v>
      </c>
      <c r="V83" s="166" t="s">
        <v>1265</v>
      </c>
      <c r="W83" s="751">
        <v>42293</v>
      </c>
      <c r="X83" s="166" t="s">
        <v>830</v>
      </c>
      <c r="AD83" s="363"/>
    </row>
    <row r="84" spans="1:30" ht="213" customHeight="1">
      <c r="A84" s="431" t="s">
        <v>912</v>
      </c>
      <c r="B84" s="432" t="s">
        <v>913</v>
      </c>
      <c r="C84" s="433" t="s">
        <v>914</v>
      </c>
      <c r="D84" s="431" t="s">
        <v>247</v>
      </c>
      <c r="E84" s="434">
        <v>42132</v>
      </c>
      <c r="F84" s="150" t="s">
        <v>953</v>
      </c>
      <c r="G84" s="150" t="s">
        <v>954</v>
      </c>
      <c r="H84" s="432" t="s">
        <v>955</v>
      </c>
      <c r="I84" s="150" t="s">
        <v>956</v>
      </c>
      <c r="J84" s="150" t="s">
        <v>957</v>
      </c>
      <c r="K84" s="374">
        <v>2</v>
      </c>
      <c r="L84" s="433" t="s">
        <v>958</v>
      </c>
      <c r="M84" s="431" t="s">
        <v>959</v>
      </c>
      <c r="N84" s="108">
        <v>42132</v>
      </c>
      <c r="O84" s="109">
        <v>42170</v>
      </c>
      <c r="P84" s="136" t="s">
        <v>1761</v>
      </c>
      <c r="Q84" s="110">
        <v>0.25</v>
      </c>
      <c r="R84" s="115">
        <v>0.2</v>
      </c>
      <c r="S84" s="111" t="s">
        <v>825</v>
      </c>
      <c r="T84" s="120" t="s">
        <v>1934</v>
      </c>
      <c r="U84" s="111" t="s">
        <v>1264</v>
      </c>
      <c r="V84" s="111" t="s">
        <v>1265</v>
      </c>
      <c r="W84" s="135">
        <v>42293</v>
      </c>
      <c r="X84" s="110" t="s">
        <v>830</v>
      </c>
      <c r="AD84" s="363"/>
    </row>
    <row r="85" spans="1:30" ht="212.25" customHeight="1">
      <c r="A85" s="429" t="s">
        <v>249</v>
      </c>
      <c r="B85" s="150" t="s">
        <v>248</v>
      </c>
      <c r="C85" s="116" t="s">
        <v>250</v>
      </c>
      <c r="D85" s="429" t="s">
        <v>247</v>
      </c>
      <c r="E85" s="345">
        <v>41671</v>
      </c>
      <c r="F85" s="430" t="s">
        <v>366</v>
      </c>
      <c r="G85" s="119" t="s">
        <v>367</v>
      </c>
      <c r="H85" s="119" t="s">
        <v>368</v>
      </c>
      <c r="I85" s="119" t="s">
        <v>326</v>
      </c>
      <c r="J85" s="107" t="s">
        <v>327</v>
      </c>
      <c r="K85" s="150">
        <v>1</v>
      </c>
      <c r="L85" s="119" t="s">
        <v>324</v>
      </c>
      <c r="M85" s="430" t="s">
        <v>325</v>
      </c>
      <c r="N85" s="108">
        <v>41671</v>
      </c>
      <c r="O85" s="109">
        <v>41698</v>
      </c>
      <c r="P85" s="136" t="s">
        <v>1762</v>
      </c>
      <c r="Q85" s="110">
        <v>1</v>
      </c>
      <c r="R85" s="115">
        <v>1</v>
      </c>
      <c r="S85" s="111" t="s">
        <v>826</v>
      </c>
      <c r="T85" s="120" t="s">
        <v>1880</v>
      </c>
      <c r="U85" s="487" t="s">
        <v>831</v>
      </c>
      <c r="V85" s="487" t="s">
        <v>1881</v>
      </c>
      <c r="W85" s="488">
        <v>42292</v>
      </c>
      <c r="X85" s="487" t="s">
        <v>830</v>
      </c>
      <c r="AD85" s="363"/>
    </row>
    <row r="86" spans="1:24" ht="91.5" customHeight="1" hidden="1">
      <c r="A86" s="863" t="s">
        <v>441</v>
      </c>
      <c r="B86" s="903" t="s">
        <v>251</v>
      </c>
      <c r="C86" s="949" t="s">
        <v>252</v>
      </c>
      <c r="D86" s="863" t="s">
        <v>247</v>
      </c>
      <c r="E86" s="901">
        <v>41978</v>
      </c>
      <c r="F86" s="863" t="s">
        <v>297</v>
      </c>
      <c r="G86" s="150" t="s">
        <v>298</v>
      </c>
      <c r="H86" s="119" t="s">
        <v>299</v>
      </c>
      <c r="I86" s="107" t="s">
        <v>300</v>
      </c>
      <c r="J86" s="107" t="s">
        <v>301</v>
      </c>
      <c r="K86" s="150">
        <v>1</v>
      </c>
      <c r="L86" s="915" t="s">
        <v>253</v>
      </c>
      <c r="M86" s="915" t="s">
        <v>254</v>
      </c>
      <c r="N86" s="927">
        <v>41978</v>
      </c>
      <c r="O86" s="207">
        <v>41614</v>
      </c>
      <c r="P86" s="120"/>
      <c r="Q86" s="110"/>
      <c r="R86" s="115"/>
      <c r="S86" s="111"/>
      <c r="T86" s="120"/>
      <c r="U86" s="487"/>
      <c r="V86" s="489"/>
      <c r="W86" s="488"/>
      <c r="X86" s="487"/>
    </row>
    <row r="87" spans="1:24" ht="48" customHeight="1" hidden="1">
      <c r="A87" s="880"/>
      <c r="B87" s="938"/>
      <c r="C87" s="950"/>
      <c r="D87" s="880"/>
      <c r="E87" s="940"/>
      <c r="F87" s="880"/>
      <c r="G87" s="150" t="s">
        <v>636</v>
      </c>
      <c r="H87" s="923" t="s">
        <v>637</v>
      </c>
      <c r="I87" s="863" t="s">
        <v>638</v>
      </c>
      <c r="J87" s="107" t="s">
        <v>639</v>
      </c>
      <c r="K87" s="150">
        <v>1</v>
      </c>
      <c r="L87" s="915"/>
      <c r="M87" s="915"/>
      <c r="N87" s="928"/>
      <c r="O87" s="123">
        <v>42004</v>
      </c>
      <c r="P87" s="120"/>
      <c r="Q87" s="110"/>
      <c r="R87" s="165"/>
      <c r="S87" s="111"/>
      <c r="T87" s="120"/>
      <c r="U87" s="487"/>
      <c r="V87" s="489"/>
      <c r="W87" s="488"/>
      <c r="X87" s="487"/>
    </row>
    <row r="88" spans="1:24" ht="58.5" customHeight="1" hidden="1">
      <c r="A88" s="880"/>
      <c r="B88" s="938"/>
      <c r="C88" s="950"/>
      <c r="D88" s="880"/>
      <c r="E88" s="940"/>
      <c r="F88" s="880"/>
      <c r="G88" s="150" t="s">
        <v>640</v>
      </c>
      <c r="H88" s="939"/>
      <c r="I88" s="880"/>
      <c r="J88" s="107" t="s">
        <v>641</v>
      </c>
      <c r="K88" s="150">
        <v>1</v>
      </c>
      <c r="L88" s="915"/>
      <c r="M88" s="915"/>
      <c r="N88" s="928"/>
      <c r="O88" s="123">
        <v>42034</v>
      </c>
      <c r="P88" s="120"/>
      <c r="Q88" s="110"/>
      <c r="R88" s="115"/>
      <c r="S88" s="111"/>
      <c r="T88" s="120"/>
      <c r="U88" s="487"/>
      <c r="V88" s="489"/>
      <c r="W88" s="488"/>
      <c r="X88" s="487"/>
    </row>
    <row r="89" spans="1:24" ht="45" customHeight="1" hidden="1">
      <c r="A89" s="880"/>
      <c r="B89" s="938"/>
      <c r="C89" s="950"/>
      <c r="D89" s="880"/>
      <c r="E89" s="940"/>
      <c r="F89" s="880"/>
      <c r="G89" s="150" t="s">
        <v>642</v>
      </c>
      <c r="H89" s="939"/>
      <c r="I89" s="880"/>
      <c r="J89" s="107" t="s">
        <v>643</v>
      </c>
      <c r="K89" s="150">
        <v>1</v>
      </c>
      <c r="L89" s="915"/>
      <c r="M89" s="915"/>
      <c r="N89" s="928"/>
      <c r="O89" s="123">
        <v>42063</v>
      </c>
      <c r="P89" s="120" t="s">
        <v>1188</v>
      </c>
      <c r="Q89" s="110">
        <v>1</v>
      </c>
      <c r="R89" s="115">
        <v>1</v>
      </c>
      <c r="S89" s="111" t="s">
        <v>826</v>
      </c>
      <c r="T89" s="120"/>
      <c r="U89" s="487"/>
      <c r="V89" s="489"/>
      <c r="W89" s="488"/>
      <c r="X89" s="487"/>
    </row>
    <row r="90" spans="1:24" ht="73.5" customHeight="1" hidden="1">
      <c r="A90" s="864"/>
      <c r="B90" s="904"/>
      <c r="C90" s="951"/>
      <c r="D90" s="864"/>
      <c r="E90" s="864"/>
      <c r="F90" s="864"/>
      <c r="G90" s="119" t="s">
        <v>644</v>
      </c>
      <c r="H90" s="924"/>
      <c r="I90" s="864"/>
      <c r="J90" s="465" t="s">
        <v>1191</v>
      </c>
      <c r="K90" s="150">
        <v>2</v>
      </c>
      <c r="L90" s="915"/>
      <c r="M90" s="915"/>
      <c r="N90" s="929"/>
      <c r="O90" s="123">
        <v>42094</v>
      </c>
      <c r="P90" s="120" t="s">
        <v>1189</v>
      </c>
      <c r="Q90" s="110">
        <v>1</v>
      </c>
      <c r="R90" s="115">
        <v>1</v>
      </c>
      <c r="S90" s="111" t="s">
        <v>826</v>
      </c>
      <c r="T90" s="120"/>
      <c r="U90" s="487"/>
      <c r="V90" s="489"/>
      <c r="W90" s="488"/>
      <c r="X90" s="487"/>
    </row>
    <row r="91" spans="1:24" ht="100.5" customHeight="1" hidden="1">
      <c r="A91" s="462" t="s">
        <v>1132</v>
      </c>
      <c r="B91" s="463" t="s">
        <v>251</v>
      </c>
      <c r="C91" s="462" t="s">
        <v>1133</v>
      </c>
      <c r="D91" s="462" t="s">
        <v>247</v>
      </c>
      <c r="E91" s="464">
        <v>42180</v>
      </c>
      <c r="F91" s="467" t="s">
        <v>1238</v>
      </c>
      <c r="G91" s="414"/>
      <c r="H91" s="414"/>
      <c r="I91" s="414"/>
      <c r="J91" s="414"/>
      <c r="K91" s="414"/>
      <c r="L91" s="414"/>
      <c r="M91" s="414"/>
      <c r="N91" s="414"/>
      <c r="O91" s="414"/>
      <c r="P91" s="414"/>
      <c r="Q91" s="414"/>
      <c r="R91" s="414"/>
      <c r="S91" s="414"/>
      <c r="T91" s="414"/>
      <c r="U91" s="760"/>
      <c r="V91" s="760"/>
      <c r="W91" s="760"/>
      <c r="X91" s="760"/>
    </row>
    <row r="92" spans="1:26" ht="138" customHeight="1">
      <c r="A92" s="414" t="s">
        <v>1134</v>
      </c>
      <c r="B92" s="150" t="s">
        <v>251</v>
      </c>
      <c r="C92" s="414" t="s">
        <v>1135</v>
      </c>
      <c r="D92" s="414" t="s">
        <v>247</v>
      </c>
      <c r="E92" s="108">
        <v>42180</v>
      </c>
      <c r="F92" s="414" t="s">
        <v>1136</v>
      </c>
      <c r="G92" s="414" t="s">
        <v>1137</v>
      </c>
      <c r="H92" s="414" t="s">
        <v>1138</v>
      </c>
      <c r="I92" s="414" t="s">
        <v>1139</v>
      </c>
      <c r="J92" s="414" t="s">
        <v>1140</v>
      </c>
      <c r="K92" s="427">
        <v>1</v>
      </c>
      <c r="L92" s="414" t="s">
        <v>253</v>
      </c>
      <c r="M92" s="121" t="s">
        <v>1141</v>
      </c>
      <c r="N92" s="108">
        <v>42181</v>
      </c>
      <c r="O92" s="108">
        <v>42277</v>
      </c>
      <c r="P92" s="136" t="s">
        <v>1767</v>
      </c>
      <c r="Q92" s="138">
        <v>1</v>
      </c>
      <c r="R92" s="139">
        <v>1</v>
      </c>
      <c r="S92" s="139" t="s">
        <v>826</v>
      </c>
      <c r="T92" s="120" t="s">
        <v>1882</v>
      </c>
      <c r="U92" s="760" t="s">
        <v>831</v>
      </c>
      <c r="V92" s="760" t="s">
        <v>1883</v>
      </c>
      <c r="W92" s="488">
        <v>42292</v>
      </c>
      <c r="X92" s="487" t="s">
        <v>830</v>
      </c>
      <c r="Z92" s="362"/>
    </row>
    <row r="93" spans="1:24" ht="138" customHeight="1">
      <c r="A93" s="414" t="s">
        <v>1142</v>
      </c>
      <c r="B93" s="150" t="s">
        <v>251</v>
      </c>
      <c r="C93" s="414" t="s">
        <v>1143</v>
      </c>
      <c r="D93" s="414" t="s">
        <v>247</v>
      </c>
      <c r="E93" s="108">
        <v>42180</v>
      </c>
      <c r="F93" s="414" t="s">
        <v>1136</v>
      </c>
      <c r="G93" s="414" t="s">
        <v>1144</v>
      </c>
      <c r="H93" s="414" t="s">
        <v>1145</v>
      </c>
      <c r="I93" s="414" t="s">
        <v>1146</v>
      </c>
      <c r="J93" s="414" t="s">
        <v>1147</v>
      </c>
      <c r="K93" s="427">
        <v>1</v>
      </c>
      <c r="L93" s="414" t="s">
        <v>253</v>
      </c>
      <c r="M93" s="414" t="s">
        <v>1148</v>
      </c>
      <c r="N93" s="108">
        <v>42181</v>
      </c>
      <c r="O93" s="108">
        <v>42277</v>
      </c>
      <c r="P93" s="136" t="s">
        <v>1768</v>
      </c>
      <c r="Q93" s="138">
        <v>1</v>
      </c>
      <c r="R93" s="139">
        <v>1</v>
      </c>
      <c r="S93" s="139" t="s">
        <v>826</v>
      </c>
      <c r="T93" s="120" t="s">
        <v>1884</v>
      </c>
      <c r="U93" s="483" t="s">
        <v>1264</v>
      </c>
      <c r="V93" s="483" t="s">
        <v>1265</v>
      </c>
      <c r="W93" s="135">
        <v>42292</v>
      </c>
      <c r="X93" s="110" t="s">
        <v>830</v>
      </c>
    </row>
    <row r="94" spans="1:30" ht="181.5" customHeight="1">
      <c r="A94" s="414" t="s">
        <v>1149</v>
      </c>
      <c r="B94" s="150" t="s">
        <v>251</v>
      </c>
      <c r="C94" s="414" t="s">
        <v>1150</v>
      </c>
      <c r="D94" s="414" t="s">
        <v>247</v>
      </c>
      <c r="E94" s="108">
        <v>42180</v>
      </c>
      <c r="F94" s="465" t="s">
        <v>1202</v>
      </c>
      <c r="G94" s="465" t="s">
        <v>1203</v>
      </c>
      <c r="H94" s="465" t="s">
        <v>1204</v>
      </c>
      <c r="I94" s="465" t="s">
        <v>1205</v>
      </c>
      <c r="J94" s="465" t="s">
        <v>741</v>
      </c>
      <c r="K94" s="414">
        <v>1</v>
      </c>
      <c r="L94" s="465" t="s">
        <v>253</v>
      </c>
      <c r="M94" s="465" t="s">
        <v>1148</v>
      </c>
      <c r="N94" s="108">
        <v>42181</v>
      </c>
      <c r="O94" s="108">
        <v>42277</v>
      </c>
      <c r="P94" s="136" t="s">
        <v>1769</v>
      </c>
      <c r="Q94" s="138">
        <v>0</v>
      </c>
      <c r="R94" s="139">
        <v>0</v>
      </c>
      <c r="S94" s="139" t="s">
        <v>827</v>
      </c>
      <c r="T94" s="483" t="s">
        <v>1985</v>
      </c>
      <c r="U94" s="483" t="s">
        <v>1264</v>
      </c>
      <c r="V94" s="483" t="s">
        <v>1265</v>
      </c>
      <c r="W94" s="135">
        <v>42292</v>
      </c>
      <c r="X94" s="110" t="s">
        <v>830</v>
      </c>
      <c r="AD94" s="363"/>
    </row>
    <row r="95" spans="1:30" ht="222" customHeight="1" hidden="1">
      <c r="A95" s="107" t="s">
        <v>255</v>
      </c>
      <c r="B95" s="150" t="s">
        <v>256</v>
      </c>
      <c r="C95" s="116" t="s">
        <v>257</v>
      </c>
      <c r="D95" s="107" t="s">
        <v>247</v>
      </c>
      <c r="E95" s="108">
        <v>41518</v>
      </c>
      <c r="F95" s="121" t="s">
        <v>258</v>
      </c>
      <c r="G95" s="121" t="s">
        <v>259</v>
      </c>
      <c r="H95" s="121" t="s">
        <v>260</v>
      </c>
      <c r="I95" s="121" t="s">
        <v>261</v>
      </c>
      <c r="J95" s="121" t="s">
        <v>262</v>
      </c>
      <c r="K95" s="122">
        <v>2</v>
      </c>
      <c r="L95" s="121" t="s">
        <v>263</v>
      </c>
      <c r="M95" s="121" t="s">
        <v>264</v>
      </c>
      <c r="N95" s="123">
        <v>41518</v>
      </c>
      <c r="O95" s="123">
        <v>41608</v>
      </c>
      <c r="P95" s="116"/>
      <c r="Q95" s="110"/>
      <c r="R95" s="115"/>
      <c r="S95" s="110"/>
      <c r="T95" s="116"/>
      <c r="U95" s="110"/>
      <c r="V95" s="120"/>
      <c r="W95" s="135"/>
      <c r="X95" s="110"/>
      <c r="AD95" s="362"/>
    </row>
    <row r="96" spans="1:30" ht="238.5" customHeight="1" hidden="1">
      <c r="A96" s="107" t="s">
        <v>265</v>
      </c>
      <c r="B96" s="150" t="s">
        <v>256</v>
      </c>
      <c r="C96" s="116" t="s">
        <v>429</v>
      </c>
      <c r="D96" s="107" t="s">
        <v>247</v>
      </c>
      <c r="E96" s="108">
        <v>41518</v>
      </c>
      <c r="F96" s="121" t="s">
        <v>266</v>
      </c>
      <c r="G96" s="121" t="s">
        <v>267</v>
      </c>
      <c r="H96" s="121" t="s">
        <v>268</v>
      </c>
      <c r="I96" s="121" t="s">
        <v>269</v>
      </c>
      <c r="J96" s="121" t="s">
        <v>270</v>
      </c>
      <c r="K96" s="122">
        <v>3</v>
      </c>
      <c r="L96" s="121" t="s">
        <v>263</v>
      </c>
      <c r="M96" s="121" t="s">
        <v>264</v>
      </c>
      <c r="N96" s="123">
        <v>41518</v>
      </c>
      <c r="O96" s="123">
        <v>41608</v>
      </c>
      <c r="P96" s="136" t="s">
        <v>1190</v>
      </c>
      <c r="Q96" s="138">
        <v>3</v>
      </c>
      <c r="R96" s="139">
        <v>1</v>
      </c>
      <c r="S96" s="139" t="s">
        <v>826</v>
      </c>
      <c r="T96" s="120"/>
      <c r="U96" s="487"/>
      <c r="V96" s="495"/>
      <c r="W96" s="488"/>
      <c r="X96" s="487"/>
      <c r="AD96" s="373"/>
    </row>
    <row r="97" spans="1:30" ht="216" customHeight="1">
      <c r="A97" s="412" t="s">
        <v>1125</v>
      </c>
      <c r="B97" s="150" t="s">
        <v>256</v>
      </c>
      <c r="C97" s="116" t="s">
        <v>1126</v>
      </c>
      <c r="D97" s="412" t="s">
        <v>247</v>
      </c>
      <c r="E97" s="108">
        <v>42179</v>
      </c>
      <c r="F97" s="121" t="s">
        <v>1127</v>
      </c>
      <c r="G97" s="121" t="s">
        <v>1128</v>
      </c>
      <c r="H97" s="121" t="s">
        <v>1129</v>
      </c>
      <c r="I97" s="121" t="s">
        <v>1130</v>
      </c>
      <c r="J97" s="121" t="s">
        <v>1131</v>
      </c>
      <c r="K97" s="122">
        <v>2</v>
      </c>
      <c r="L97" s="121" t="s">
        <v>263</v>
      </c>
      <c r="M97" s="121" t="s">
        <v>264</v>
      </c>
      <c r="N97" s="123">
        <v>42153</v>
      </c>
      <c r="O97" s="123">
        <v>42185</v>
      </c>
      <c r="P97" s="136" t="s">
        <v>1770</v>
      </c>
      <c r="Q97" s="138">
        <v>0</v>
      </c>
      <c r="R97" s="115">
        <v>0</v>
      </c>
      <c r="S97" s="111" t="s">
        <v>827</v>
      </c>
      <c r="T97" s="111" t="s">
        <v>1926</v>
      </c>
      <c r="U97" s="111" t="s">
        <v>1264</v>
      </c>
      <c r="V97" s="111" t="s">
        <v>1265</v>
      </c>
      <c r="W97" s="753">
        <v>42293</v>
      </c>
      <c r="X97" s="111" t="s">
        <v>830</v>
      </c>
      <c r="AD97" s="373"/>
    </row>
    <row r="98" spans="1:30" ht="224.25" customHeight="1">
      <c r="A98" s="107" t="s">
        <v>272</v>
      </c>
      <c r="B98" s="150" t="s">
        <v>271</v>
      </c>
      <c r="C98" s="116" t="s">
        <v>273</v>
      </c>
      <c r="D98" s="107" t="s">
        <v>247</v>
      </c>
      <c r="E98" s="108">
        <v>41640</v>
      </c>
      <c r="F98" s="150" t="s">
        <v>329</v>
      </c>
      <c r="G98" s="150" t="s">
        <v>330</v>
      </c>
      <c r="H98" s="150" t="s">
        <v>331</v>
      </c>
      <c r="I98" s="150" t="s">
        <v>23</v>
      </c>
      <c r="J98" s="150" t="s">
        <v>332</v>
      </c>
      <c r="K98" s="112">
        <v>1</v>
      </c>
      <c r="L98" s="119" t="s">
        <v>271</v>
      </c>
      <c r="M98" s="107" t="s">
        <v>328</v>
      </c>
      <c r="N98" s="108">
        <v>41640</v>
      </c>
      <c r="O98" s="109">
        <v>41729</v>
      </c>
      <c r="P98" s="136" t="s">
        <v>1771</v>
      </c>
      <c r="Q98" s="138">
        <v>0.43</v>
      </c>
      <c r="R98" s="139">
        <v>0.43</v>
      </c>
      <c r="S98" s="139" t="s">
        <v>825</v>
      </c>
      <c r="T98" s="120" t="s">
        <v>1935</v>
      </c>
      <c r="U98" s="110" t="s">
        <v>1264</v>
      </c>
      <c r="V98" s="750" t="s">
        <v>1265</v>
      </c>
      <c r="W98" s="135">
        <v>42293</v>
      </c>
      <c r="X98" s="110" t="s">
        <v>830</v>
      </c>
      <c r="AB98" s="363"/>
      <c r="AD98" s="373"/>
    </row>
    <row r="99" spans="1:30" ht="280.5" customHeight="1" hidden="1">
      <c r="A99" s="107" t="s">
        <v>274</v>
      </c>
      <c r="B99" s="150" t="s">
        <v>271</v>
      </c>
      <c r="C99" s="116" t="s">
        <v>275</v>
      </c>
      <c r="D99" s="107" t="s">
        <v>247</v>
      </c>
      <c r="E99" s="108">
        <v>41640</v>
      </c>
      <c r="F99" s="150" t="s">
        <v>169</v>
      </c>
      <c r="G99" s="150" t="s">
        <v>333</v>
      </c>
      <c r="H99" s="150" t="s">
        <v>334</v>
      </c>
      <c r="I99" s="150" t="s">
        <v>335</v>
      </c>
      <c r="J99" s="150" t="s">
        <v>336</v>
      </c>
      <c r="K99" s="112">
        <v>1</v>
      </c>
      <c r="L99" s="119" t="s">
        <v>337</v>
      </c>
      <c r="M99" s="107" t="s">
        <v>338</v>
      </c>
      <c r="N99" s="108">
        <v>41640</v>
      </c>
      <c r="O99" s="109">
        <v>41729</v>
      </c>
      <c r="P99" s="272" t="s">
        <v>1273</v>
      </c>
      <c r="Q99" s="110">
        <v>3</v>
      </c>
      <c r="R99" s="115">
        <v>1</v>
      </c>
      <c r="S99" s="111" t="s">
        <v>826</v>
      </c>
      <c r="T99" s="120"/>
      <c r="U99" s="487"/>
      <c r="V99" s="495"/>
      <c r="W99" s="488"/>
      <c r="X99" s="487"/>
      <c r="AB99" s="362"/>
      <c r="AD99" s="373"/>
    </row>
    <row r="100" spans="1:30" ht="280.5" customHeight="1" hidden="1">
      <c r="A100" s="377" t="s">
        <v>920</v>
      </c>
      <c r="B100" s="378" t="s">
        <v>921</v>
      </c>
      <c r="C100" s="379" t="s">
        <v>922</v>
      </c>
      <c r="D100" s="377" t="s">
        <v>923</v>
      </c>
      <c r="E100" s="380">
        <v>42132</v>
      </c>
      <c r="F100" s="150" t="s">
        <v>960</v>
      </c>
      <c r="G100" s="150" t="s">
        <v>961</v>
      </c>
      <c r="H100" s="378" t="s">
        <v>962</v>
      </c>
      <c r="I100" s="150" t="s">
        <v>963</v>
      </c>
      <c r="J100" s="150" t="s">
        <v>964</v>
      </c>
      <c r="K100" s="374">
        <v>1</v>
      </c>
      <c r="L100" s="379" t="s">
        <v>396</v>
      </c>
      <c r="M100" s="377" t="s">
        <v>965</v>
      </c>
      <c r="N100" s="108">
        <v>42132</v>
      </c>
      <c r="O100" s="109">
        <v>42255</v>
      </c>
      <c r="P100" s="272" t="s">
        <v>1273</v>
      </c>
      <c r="Q100" s="110">
        <v>1</v>
      </c>
      <c r="R100" s="115">
        <v>1</v>
      </c>
      <c r="S100" s="111" t="s">
        <v>826</v>
      </c>
      <c r="T100" s="120"/>
      <c r="U100" s="487"/>
      <c r="V100" s="495"/>
      <c r="W100" s="488"/>
      <c r="X100" s="487"/>
      <c r="AD100" s="373"/>
    </row>
    <row r="101" spans="1:30" ht="195.75" customHeight="1">
      <c r="A101" s="542" t="s">
        <v>945</v>
      </c>
      <c r="B101" s="543" t="s">
        <v>921</v>
      </c>
      <c r="C101" s="544" t="s">
        <v>946</v>
      </c>
      <c r="D101" s="542" t="s">
        <v>181</v>
      </c>
      <c r="E101" s="545">
        <v>42132</v>
      </c>
      <c r="F101" s="150" t="s">
        <v>977</v>
      </c>
      <c r="G101" s="150" t="s">
        <v>978</v>
      </c>
      <c r="H101" s="543" t="s">
        <v>979</v>
      </c>
      <c r="I101" s="150" t="s">
        <v>980</v>
      </c>
      <c r="J101" s="150" t="s">
        <v>878</v>
      </c>
      <c r="K101" s="374">
        <v>1</v>
      </c>
      <c r="L101" s="544" t="s">
        <v>404</v>
      </c>
      <c r="M101" s="542" t="s">
        <v>971</v>
      </c>
      <c r="N101" s="108">
        <v>42132</v>
      </c>
      <c r="O101" s="109">
        <v>42255</v>
      </c>
      <c r="P101" s="136" t="s">
        <v>1772</v>
      </c>
      <c r="Q101" s="138">
        <v>0.2</v>
      </c>
      <c r="R101" s="139">
        <v>0.2</v>
      </c>
      <c r="S101" s="139" t="s">
        <v>825</v>
      </c>
      <c r="T101" s="547" t="s">
        <v>1931</v>
      </c>
      <c r="U101" s="110" t="s">
        <v>1264</v>
      </c>
      <c r="V101" s="556" t="s">
        <v>1265</v>
      </c>
      <c r="W101" s="135">
        <v>42293</v>
      </c>
      <c r="X101" s="110" t="s">
        <v>830</v>
      </c>
      <c r="AD101" s="373"/>
    </row>
    <row r="102" spans="1:30" ht="216.75" customHeight="1">
      <c r="A102" s="382" t="s">
        <v>943</v>
      </c>
      <c r="B102" s="383" t="s">
        <v>921</v>
      </c>
      <c r="C102" s="384" t="s">
        <v>944</v>
      </c>
      <c r="D102" s="382" t="s">
        <v>181</v>
      </c>
      <c r="E102" s="385">
        <v>42132</v>
      </c>
      <c r="F102" s="150" t="s">
        <v>972</v>
      </c>
      <c r="G102" s="150" t="s">
        <v>973</v>
      </c>
      <c r="H102" s="383" t="s">
        <v>974</v>
      </c>
      <c r="I102" s="150" t="s">
        <v>975</v>
      </c>
      <c r="J102" s="150" t="s">
        <v>976</v>
      </c>
      <c r="K102" s="374">
        <v>1</v>
      </c>
      <c r="L102" s="386" t="s">
        <v>404</v>
      </c>
      <c r="M102" s="387" t="s">
        <v>971</v>
      </c>
      <c r="N102" s="108">
        <v>42132</v>
      </c>
      <c r="O102" s="109">
        <v>42255</v>
      </c>
      <c r="P102" s="136" t="s">
        <v>1773</v>
      </c>
      <c r="Q102" s="138">
        <v>1</v>
      </c>
      <c r="R102" s="139">
        <v>1</v>
      </c>
      <c r="S102" s="139" t="s">
        <v>826</v>
      </c>
      <c r="T102" s="120" t="s">
        <v>1929</v>
      </c>
      <c r="U102" s="487" t="s">
        <v>831</v>
      </c>
      <c r="V102" s="761" t="s">
        <v>1930</v>
      </c>
      <c r="W102" s="762">
        <v>42293</v>
      </c>
      <c r="X102" s="756" t="s">
        <v>830</v>
      </c>
      <c r="AD102" s="373"/>
    </row>
    <row r="103" spans="1:24" ht="249" customHeight="1" hidden="1">
      <c r="A103" s="399" t="s">
        <v>1052</v>
      </c>
      <c r="B103" s="400" t="s">
        <v>1063</v>
      </c>
      <c r="C103" s="399" t="s">
        <v>1053</v>
      </c>
      <c r="D103" s="399" t="s">
        <v>1054</v>
      </c>
      <c r="E103" s="399" t="s">
        <v>1055</v>
      </c>
      <c r="F103" s="399" t="s">
        <v>1056</v>
      </c>
      <c r="G103" s="399" t="s">
        <v>1057</v>
      </c>
      <c r="H103" s="399" t="s">
        <v>1058</v>
      </c>
      <c r="I103" s="399" t="s">
        <v>1059</v>
      </c>
      <c r="J103" s="399" t="s">
        <v>1060</v>
      </c>
      <c r="K103" s="402">
        <v>1</v>
      </c>
      <c r="L103" s="399" t="s">
        <v>1061</v>
      </c>
      <c r="M103" s="399" t="s">
        <v>1062</v>
      </c>
      <c r="N103" s="401">
        <v>42149</v>
      </c>
      <c r="O103" s="401">
        <v>42156</v>
      </c>
      <c r="P103" s="272" t="s">
        <v>1273</v>
      </c>
      <c r="Q103" s="110">
        <v>986</v>
      </c>
      <c r="R103" s="115">
        <v>1</v>
      </c>
      <c r="S103" s="111" t="s">
        <v>826</v>
      </c>
      <c r="T103" s="120"/>
      <c r="U103" s="487"/>
      <c r="V103" s="489"/>
      <c r="W103" s="488"/>
      <c r="X103" s="487"/>
    </row>
    <row r="104" spans="1:24" ht="210" customHeight="1">
      <c r="A104" s="399" t="s">
        <v>1064</v>
      </c>
      <c r="B104" s="400" t="s">
        <v>1063</v>
      </c>
      <c r="C104" s="399" t="s">
        <v>1066</v>
      </c>
      <c r="D104" s="399" t="s">
        <v>1054</v>
      </c>
      <c r="E104" s="399" t="s">
        <v>1055</v>
      </c>
      <c r="F104" s="399" t="s">
        <v>1067</v>
      </c>
      <c r="G104" s="399" t="s">
        <v>1068</v>
      </c>
      <c r="H104" s="399" t="s">
        <v>1069</v>
      </c>
      <c r="I104" s="399" t="s">
        <v>1059</v>
      </c>
      <c r="J104" s="399" t="s">
        <v>1060</v>
      </c>
      <c r="K104" s="402">
        <v>1</v>
      </c>
      <c r="L104" s="399" t="s">
        <v>1061</v>
      </c>
      <c r="M104" s="399" t="s">
        <v>1062</v>
      </c>
      <c r="N104" s="401">
        <v>42149</v>
      </c>
      <c r="O104" s="401">
        <v>42307</v>
      </c>
      <c r="P104" s="136" t="s">
        <v>1774</v>
      </c>
      <c r="Q104" s="138">
        <v>0.5</v>
      </c>
      <c r="R104" s="139">
        <v>0.5</v>
      </c>
      <c r="S104" s="139" t="s">
        <v>825</v>
      </c>
      <c r="T104" s="120" t="s">
        <v>1928</v>
      </c>
      <c r="U104" s="111" t="s">
        <v>1264</v>
      </c>
      <c r="V104" s="111" t="s">
        <v>1265</v>
      </c>
      <c r="W104" s="753">
        <v>42293</v>
      </c>
      <c r="X104" s="111" t="s">
        <v>830</v>
      </c>
    </row>
    <row r="105" spans="1:28" ht="225.75" customHeight="1">
      <c r="A105" s="399" t="s">
        <v>1065</v>
      </c>
      <c r="B105" s="400" t="s">
        <v>1063</v>
      </c>
      <c r="C105" s="399" t="s">
        <v>1070</v>
      </c>
      <c r="D105" s="399" t="s">
        <v>1054</v>
      </c>
      <c r="E105" s="399" t="s">
        <v>1055</v>
      </c>
      <c r="F105" s="399" t="s">
        <v>1071</v>
      </c>
      <c r="G105" s="399" t="s">
        <v>1072</v>
      </c>
      <c r="H105" s="399" t="s">
        <v>1073</v>
      </c>
      <c r="I105" s="399" t="s">
        <v>1074</v>
      </c>
      <c r="J105" s="399" t="s">
        <v>1075</v>
      </c>
      <c r="K105" s="402">
        <v>1</v>
      </c>
      <c r="L105" s="399" t="s">
        <v>1061</v>
      </c>
      <c r="M105" s="399" t="s">
        <v>875</v>
      </c>
      <c r="N105" s="401">
        <v>42149</v>
      </c>
      <c r="O105" s="401">
        <v>42156</v>
      </c>
      <c r="P105" s="136" t="s">
        <v>1775</v>
      </c>
      <c r="Q105" s="138">
        <v>0.7</v>
      </c>
      <c r="R105" s="139">
        <v>0.7</v>
      </c>
      <c r="S105" s="139" t="s">
        <v>825</v>
      </c>
      <c r="T105" s="120" t="s">
        <v>1927</v>
      </c>
      <c r="U105" s="111" t="s">
        <v>1264</v>
      </c>
      <c r="V105" s="111" t="s">
        <v>1265</v>
      </c>
      <c r="W105" s="753">
        <v>42293</v>
      </c>
      <c r="X105" s="111" t="s">
        <v>830</v>
      </c>
      <c r="AB105" s="363"/>
    </row>
    <row r="106" spans="1:28" ht="234.75" customHeight="1">
      <c r="A106" s="477" t="s">
        <v>1151</v>
      </c>
      <c r="B106" s="478" t="s">
        <v>1206</v>
      </c>
      <c r="C106" s="477" t="s">
        <v>1207</v>
      </c>
      <c r="D106" s="477" t="s">
        <v>223</v>
      </c>
      <c r="E106" s="479">
        <v>42180</v>
      </c>
      <c r="F106" s="477" t="s">
        <v>1208</v>
      </c>
      <c r="G106" s="477" t="s">
        <v>1209</v>
      </c>
      <c r="H106" s="477" t="s">
        <v>1210</v>
      </c>
      <c r="I106" s="477" t="s">
        <v>1211</v>
      </c>
      <c r="J106" s="477" t="s">
        <v>1212</v>
      </c>
      <c r="K106" s="481">
        <v>1</v>
      </c>
      <c r="L106" s="477" t="s">
        <v>1213</v>
      </c>
      <c r="M106" s="477" t="s">
        <v>1214</v>
      </c>
      <c r="N106" s="479">
        <v>42180</v>
      </c>
      <c r="O106" s="479">
        <v>42277</v>
      </c>
      <c r="P106" s="729" t="s">
        <v>1763</v>
      </c>
      <c r="Q106" s="115">
        <v>0</v>
      </c>
      <c r="R106" s="115">
        <v>0</v>
      </c>
      <c r="S106" s="111" t="s">
        <v>827</v>
      </c>
      <c r="T106" s="111" t="s">
        <v>1926</v>
      </c>
      <c r="U106" s="111" t="s">
        <v>1264</v>
      </c>
      <c r="V106" s="111" t="s">
        <v>1265</v>
      </c>
      <c r="W106" s="753">
        <v>42293</v>
      </c>
      <c r="X106" s="111" t="s">
        <v>830</v>
      </c>
      <c r="AB106" s="362"/>
    </row>
    <row r="107" spans="1:24" ht="222" customHeight="1">
      <c r="A107" s="477" t="s">
        <v>1215</v>
      </c>
      <c r="B107" s="478" t="s">
        <v>1206</v>
      </c>
      <c r="C107" s="480" t="s">
        <v>1216</v>
      </c>
      <c r="D107" s="480" t="s">
        <v>223</v>
      </c>
      <c r="E107" s="108">
        <v>42180</v>
      </c>
      <c r="F107" s="480" t="s">
        <v>1217</v>
      </c>
      <c r="G107" s="480" t="s">
        <v>1218</v>
      </c>
      <c r="H107" s="480" t="s">
        <v>1219</v>
      </c>
      <c r="I107" s="480" t="s">
        <v>1220</v>
      </c>
      <c r="J107" s="480" t="s">
        <v>1221</v>
      </c>
      <c r="K107" s="427">
        <v>1</v>
      </c>
      <c r="L107" s="480" t="s">
        <v>1213</v>
      </c>
      <c r="M107" s="480" t="s">
        <v>1222</v>
      </c>
      <c r="N107" s="108">
        <v>42180</v>
      </c>
      <c r="O107" s="108">
        <v>42277</v>
      </c>
      <c r="P107" s="729" t="s">
        <v>1764</v>
      </c>
      <c r="Q107" s="110">
        <v>1</v>
      </c>
      <c r="R107" s="115">
        <v>1</v>
      </c>
      <c r="S107" s="111" t="s">
        <v>826</v>
      </c>
      <c r="T107" s="111" t="s">
        <v>1924</v>
      </c>
      <c r="U107" s="756" t="s">
        <v>831</v>
      </c>
      <c r="V107" s="756" t="s">
        <v>1925</v>
      </c>
      <c r="W107" s="762">
        <v>42293</v>
      </c>
      <c r="X107" s="756" t="s">
        <v>830</v>
      </c>
    </row>
    <row r="108" spans="1:24" ht="190.5" customHeight="1">
      <c r="A108" s="477" t="s">
        <v>1223</v>
      </c>
      <c r="B108" s="478" t="s">
        <v>1206</v>
      </c>
      <c r="C108" s="480" t="s">
        <v>1224</v>
      </c>
      <c r="D108" s="480" t="s">
        <v>1225</v>
      </c>
      <c r="E108" s="108">
        <v>42180</v>
      </c>
      <c r="F108" s="480" t="s">
        <v>1226</v>
      </c>
      <c r="G108" s="562" t="s">
        <v>1376</v>
      </c>
      <c r="H108" s="480" t="s">
        <v>1227</v>
      </c>
      <c r="I108" s="480" t="s">
        <v>1228</v>
      </c>
      <c r="J108" s="480" t="s">
        <v>1267</v>
      </c>
      <c r="K108" s="468">
        <v>4</v>
      </c>
      <c r="L108" s="480" t="s">
        <v>1213</v>
      </c>
      <c r="M108" s="480" t="s">
        <v>1229</v>
      </c>
      <c r="N108" s="108">
        <v>42180</v>
      </c>
      <c r="O108" s="108">
        <v>42277</v>
      </c>
      <c r="P108" s="730" t="s">
        <v>1765</v>
      </c>
      <c r="Q108" s="110">
        <v>3</v>
      </c>
      <c r="R108" s="115">
        <v>1</v>
      </c>
      <c r="S108" s="111" t="s">
        <v>826</v>
      </c>
      <c r="T108" s="111" t="s">
        <v>1936</v>
      </c>
      <c r="U108" s="756" t="s">
        <v>831</v>
      </c>
      <c r="V108" s="756" t="s">
        <v>1937</v>
      </c>
      <c r="W108" s="762">
        <v>42293</v>
      </c>
      <c r="X108" s="756" t="s">
        <v>830</v>
      </c>
    </row>
    <row r="109" spans="1:24" ht="112.5" customHeight="1">
      <c r="A109" s="863" t="s">
        <v>1230</v>
      </c>
      <c r="B109" s="903" t="s">
        <v>1206</v>
      </c>
      <c r="C109" s="863" t="s">
        <v>1231</v>
      </c>
      <c r="D109" s="863" t="s">
        <v>1225</v>
      </c>
      <c r="E109" s="901">
        <v>42180</v>
      </c>
      <c r="F109" s="863" t="s">
        <v>1232</v>
      </c>
      <c r="G109" s="480" t="s">
        <v>1268</v>
      </c>
      <c r="H109" s="863" t="s">
        <v>1233</v>
      </c>
      <c r="I109" s="863" t="s">
        <v>1234</v>
      </c>
      <c r="J109" s="863" t="s">
        <v>1235</v>
      </c>
      <c r="K109" s="930">
        <v>1</v>
      </c>
      <c r="L109" s="863" t="s">
        <v>231</v>
      </c>
      <c r="M109" s="863" t="s">
        <v>1214</v>
      </c>
      <c r="N109" s="108">
        <v>42180</v>
      </c>
      <c r="O109" s="108">
        <v>42277</v>
      </c>
      <c r="P109" s="730" t="s">
        <v>1766</v>
      </c>
      <c r="Q109" s="793">
        <v>0</v>
      </c>
      <c r="R109" s="796">
        <v>0</v>
      </c>
      <c r="S109" s="791" t="s">
        <v>827</v>
      </c>
      <c r="T109" s="791" t="s">
        <v>1923</v>
      </c>
      <c r="U109" s="791" t="s">
        <v>1264</v>
      </c>
      <c r="V109" s="791" t="s">
        <v>1265</v>
      </c>
      <c r="W109" s="788">
        <v>42293</v>
      </c>
      <c r="X109" s="791" t="s">
        <v>830</v>
      </c>
    </row>
    <row r="110" spans="1:24" ht="118.5" customHeight="1">
      <c r="A110" s="880"/>
      <c r="B110" s="938"/>
      <c r="C110" s="880"/>
      <c r="D110" s="880"/>
      <c r="E110" s="940"/>
      <c r="F110" s="880"/>
      <c r="G110" s="480" t="s">
        <v>1236</v>
      </c>
      <c r="H110" s="880"/>
      <c r="I110" s="880"/>
      <c r="J110" s="880"/>
      <c r="K110" s="931"/>
      <c r="L110" s="880"/>
      <c r="M110" s="880"/>
      <c r="N110" s="108">
        <v>42180</v>
      </c>
      <c r="O110" s="108">
        <v>42277</v>
      </c>
      <c r="P110" s="730" t="s">
        <v>1766</v>
      </c>
      <c r="Q110" s="794"/>
      <c r="R110" s="797"/>
      <c r="S110" s="789"/>
      <c r="T110" s="789"/>
      <c r="U110" s="789"/>
      <c r="V110" s="789"/>
      <c r="W110" s="789"/>
      <c r="X110" s="789"/>
    </row>
    <row r="111" spans="1:24" ht="127.5" customHeight="1">
      <c r="A111" s="864"/>
      <c r="B111" s="904"/>
      <c r="C111" s="864"/>
      <c r="D111" s="864"/>
      <c r="E111" s="902"/>
      <c r="F111" s="864"/>
      <c r="G111" s="480" t="s">
        <v>1237</v>
      </c>
      <c r="H111" s="864"/>
      <c r="I111" s="864"/>
      <c r="J111" s="864"/>
      <c r="K111" s="932"/>
      <c r="L111" s="864"/>
      <c r="M111" s="864"/>
      <c r="N111" s="108">
        <v>42180</v>
      </c>
      <c r="O111" s="108">
        <v>42277</v>
      </c>
      <c r="P111" s="730" t="s">
        <v>1766</v>
      </c>
      <c r="Q111" s="795"/>
      <c r="R111" s="798"/>
      <c r="S111" s="790"/>
      <c r="T111" s="790"/>
      <c r="U111" s="790"/>
      <c r="V111" s="790"/>
      <c r="W111" s="790"/>
      <c r="X111" s="790"/>
    </row>
    <row r="112" spans="1:24" ht="151.5" customHeight="1">
      <c r="A112" s="917" t="s">
        <v>1169</v>
      </c>
      <c r="B112" s="921" t="s">
        <v>112</v>
      </c>
      <c r="C112" s="910" t="s">
        <v>1323</v>
      </c>
      <c r="D112" s="921" t="s">
        <v>181</v>
      </c>
      <c r="E112" s="941">
        <v>41934</v>
      </c>
      <c r="F112" s="921" t="s">
        <v>1324</v>
      </c>
      <c r="G112" s="444" t="s">
        <v>1325</v>
      </c>
      <c r="H112" s="921" t="s">
        <v>1327</v>
      </c>
      <c r="I112" s="444" t="s">
        <v>1328</v>
      </c>
      <c r="J112" s="444" t="s">
        <v>1329</v>
      </c>
      <c r="K112" s="525">
        <v>1</v>
      </c>
      <c r="L112" s="921" t="s">
        <v>128</v>
      </c>
      <c r="M112" s="921" t="s">
        <v>1170</v>
      </c>
      <c r="N112" s="445">
        <v>42220</v>
      </c>
      <c r="O112" s="445">
        <v>42222</v>
      </c>
      <c r="P112" s="446" t="s">
        <v>1776</v>
      </c>
      <c r="Q112" s="447">
        <v>1</v>
      </c>
      <c r="R112" s="448">
        <v>1</v>
      </c>
      <c r="S112" s="447" t="s">
        <v>826</v>
      </c>
      <c r="T112" s="925" t="s">
        <v>1874</v>
      </c>
      <c r="U112" s="815" t="s">
        <v>831</v>
      </c>
      <c r="V112" s="815" t="s">
        <v>1875</v>
      </c>
      <c r="W112" s="813">
        <v>42291</v>
      </c>
      <c r="X112" s="815" t="s">
        <v>830</v>
      </c>
    </row>
    <row r="113" spans="1:24" ht="145.5" customHeight="1">
      <c r="A113" s="918"/>
      <c r="B113" s="922"/>
      <c r="C113" s="912"/>
      <c r="D113" s="922"/>
      <c r="E113" s="942"/>
      <c r="F113" s="922"/>
      <c r="G113" s="524" t="s">
        <v>1326</v>
      </c>
      <c r="H113" s="922"/>
      <c r="I113" s="444" t="s">
        <v>1330</v>
      </c>
      <c r="J113" s="524" t="s">
        <v>1331</v>
      </c>
      <c r="K113" s="524">
        <v>1</v>
      </c>
      <c r="L113" s="922"/>
      <c r="M113" s="922"/>
      <c r="N113" s="445">
        <v>42226</v>
      </c>
      <c r="O113" s="445">
        <v>42230</v>
      </c>
      <c r="P113" s="446" t="s">
        <v>1777</v>
      </c>
      <c r="Q113" s="447">
        <v>1</v>
      </c>
      <c r="R113" s="448">
        <v>1</v>
      </c>
      <c r="S113" s="447" t="s">
        <v>826</v>
      </c>
      <c r="T113" s="926"/>
      <c r="U113" s="816"/>
      <c r="V113" s="816"/>
      <c r="W113" s="814"/>
      <c r="X113" s="816"/>
    </row>
    <row r="114" spans="1:24" ht="196.5" customHeight="1">
      <c r="A114" s="454" t="s">
        <v>698</v>
      </c>
      <c r="B114" s="693" t="s">
        <v>112</v>
      </c>
      <c r="C114" s="443" t="s">
        <v>712</v>
      </c>
      <c r="D114" s="456" t="s">
        <v>181</v>
      </c>
      <c r="E114" s="451">
        <v>42065</v>
      </c>
      <c r="F114" s="456" t="s">
        <v>734</v>
      </c>
      <c r="G114" s="443" t="s">
        <v>735</v>
      </c>
      <c r="H114" s="693" t="s">
        <v>736</v>
      </c>
      <c r="I114" s="456" t="s">
        <v>738</v>
      </c>
      <c r="J114" s="456" t="s">
        <v>301</v>
      </c>
      <c r="K114" s="456">
        <v>1</v>
      </c>
      <c r="L114" s="693" t="s">
        <v>737</v>
      </c>
      <c r="M114" s="693" t="s">
        <v>739</v>
      </c>
      <c r="N114" s="451">
        <v>42065</v>
      </c>
      <c r="O114" s="451">
        <v>42079</v>
      </c>
      <c r="P114" s="446" t="s">
        <v>1778</v>
      </c>
      <c r="Q114" s="447">
        <v>1</v>
      </c>
      <c r="R114" s="452">
        <v>1</v>
      </c>
      <c r="S114" s="447" t="s">
        <v>826</v>
      </c>
      <c r="T114" s="449" t="s">
        <v>1974</v>
      </c>
      <c r="U114" s="496" t="s">
        <v>831</v>
      </c>
      <c r="V114" s="763" t="s">
        <v>1975</v>
      </c>
      <c r="W114" s="813">
        <v>42291</v>
      </c>
      <c r="X114" s="815" t="s">
        <v>830</v>
      </c>
    </row>
    <row r="115" spans="1:24" ht="342" customHeight="1" hidden="1">
      <c r="A115" s="913" t="s">
        <v>539</v>
      </c>
      <c r="B115" s="910" t="s">
        <v>112</v>
      </c>
      <c r="C115" s="910" t="s">
        <v>501</v>
      </c>
      <c r="D115" s="910" t="s">
        <v>96</v>
      </c>
      <c r="E115" s="451" t="s">
        <v>683</v>
      </c>
      <c r="F115" s="910" t="s">
        <v>540</v>
      </c>
      <c r="G115" s="910" t="s">
        <v>541</v>
      </c>
      <c r="H115" s="910" t="s">
        <v>677</v>
      </c>
      <c r="I115" s="443" t="s">
        <v>679</v>
      </c>
      <c r="J115" s="910" t="s">
        <v>542</v>
      </c>
      <c r="K115" s="444">
        <v>6</v>
      </c>
      <c r="L115" s="910" t="s">
        <v>128</v>
      </c>
      <c r="M115" s="910" t="s">
        <v>678</v>
      </c>
      <c r="N115" s="451">
        <v>41970</v>
      </c>
      <c r="O115" s="451">
        <v>42063</v>
      </c>
      <c r="P115" s="446" t="s">
        <v>1167</v>
      </c>
      <c r="Q115" s="447">
        <v>6</v>
      </c>
      <c r="R115" s="452">
        <v>1</v>
      </c>
      <c r="S115" s="447" t="s">
        <v>826</v>
      </c>
      <c r="T115" s="453" t="s">
        <v>1280</v>
      </c>
      <c r="U115" s="496" t="s">
        <v>831</v>
      </c>
      <c r="V115" s="498" t="s">
        <v>1281</v>
      </c>
      <c r="W115" s="814"/>
      <c r="X115" s="816"/>
    </row>
    <row r="116" spans="1:24" ht="241.5" customHeight="1">
      <c r="A116" s="916"/>
      <c r="B116" s="911"/>
      <c r="C116" s="911"/>
      <c r="D116" s="911"/>
      <c r="E116" s="451">
        <v>42048</v>
      </c>
      <c r="F116" s="911"/>
      <c r="G116" s="911"/>
      <c r="H116" s="911"/>
      <c r="I116" s="443" t="s">
        <v>680</v>
      </c>
      <c r="J116" s="911"/>
      <c r="K116" s="444">
        <v>5</v>
      </c>
      <c r="L116" s="911"/>
      <c r="M116" s="911"/>
      <c r="N116" s="451">
        <v>42065</v>
      </c>
      <c r="O116" s="451">
        <v>42093</v>
      </c>
      <c r="P116" s="446" t="s">
        <v>1779</v>
      </c>
      <c r="Q116" s="447">
        <v>5</v>
      </c>
      <c r="R116" s="452">
        <v>1</v>
      </c>
      <c r="S116" s="447" t="s">
        <v>825</v>
      </c>
      <c r="T116" s="443" t="s">
        <v>1878</v>
      </c>
      <c r="U116" s="496" t="s">
        <v>831</v>
      </c>
      <c r="V116" s="496" t="s">
        <v>1976</v>
      </c>
      <c r="W116" s="499">
        <v>42291</v>
      </c>
      <c r="X116" s="496" t="s">
        <v>830</v>
      </c>
    </row>
    <row r="117" spans="1:27" ht="235.5" customHeight="1">
      <c r="A117" s="916"/>
      <c r="B117" s="911"/>
      <c r="C117" s="911"/>
      <c r="D117" s="911"/>
      <c r="E117" s="451">
        <v>42048</v>
      </c>
      <c r="F117" s="911"/>
      <c r="G117" s="911"/>
      <c r="H117" s="911"/>
      <c r="I117" s="443" t="s">
        <v>681</v>
      </c>
      <c r="J117" s="911"/>
      <c r="K117" s="444">
        <v>5</v>
      </c>
      <c r="L117" s="911"/>
      <c r="M117" s="911"/>
      <c r="N117" s="451">
        <v>42095</v>
      </c>
      <c r="O117" s="451">
        <v>42124</v>
      </c>
      <c r="P117" s="446" t="s">
        <v>1780</v>
      </c>
      <c r="Q117" s="447">
        <v>5</v>
      </c>
      <c r="R117" s="452">
        <v>0.52</v>
      </c>
      <c r="S117" s="447" t="s">
        <v>825</v>
      </c>
      <c r="T117" s="443" t="s">
        <v>1876</v>
      </c>
      <c r="U117" s="447" t="s">
        <v>1264</v>
      </c>
      <c r="V117" s="447" t="s">
        <v>1265</v>
      </c>
      <c r="W117" s="450">
        <v>42291</v>
      </c>
      <c r="X117" s="447" t="s">
        <v>830</v>
      </c>
      <c r="AA117" s="363"/>
    </row>
    <row r="118" spans="1:27" ht="255" customHeight="1">
      <c r="A118" s="914"/>
      <c r="B118" s="912"/>
      <c r="C118" s="912"/>
      <c r="D118" s="912"/>
      <c r="E118" s="451">
        <v>42048</v>
      </c>
      <c r="F118" s="912"/>
      <c r="G118" s="912"/>
      <c r="H118" s="912"/>
      <c r="I118" s="443" t="s">
        <v>682</v>
      </c>
      <c r="J118" s="912"/>
      <c r="K118" s="444">
        <v>8</v>
      </c>
      <c r="L118" s="912"/>
      <c r="M118" s="912"/>
      <c r="N118" s="451">
        <v>42128</v>
      </c>
      <c r="O118" s="451">
        <v>42153</v>
      </c>
      <c r="P118" s="446" t="s">
        <v>1781</v>
      </c>
      <c r="Q118" s="747">
        <v>8</v>
      </c>
      <c r="R118" s="748">
        <v>0.33</v>
      </c>
      <c r="S118" s="747" t="s">
        <v>825</v>
      </c>
      <c r="T118" s="443" t="s">
        <v>1986</v>
      </c>
      <c r="U118" s="447" t="s">
        <v>1264</v>
      </c>
      <c r="V118" s="447" t="s">
        <v>1265</v>
      </c>
      <c r="W118" s="450">
        <v>42305</v>
      </c>
      <c r="X118" s="447" t="s">
        <v>830</v>
      </c>
      <c r="AA118" s="363"/>
    </row>
    <row r="119" spans="1:27" ht="216" customHeight="1">
      <c r="A119" s="454" t="s">
        <v>543</v>
      </c>
      <c r="B119" s="455" t="s">
        <v>112</v>
      </c>
      <c r="C119" s="443" t="s">
        <v>544</v>
      </c>
      <c r="D119" s="456" t="s">
        <v>96</v>
      </c>
      <c r="E119" s="451">
        <v>41941</v>
      </c>
      <c r="F119" s="456" t="s">
        <v>545</v>
      </c>
      <c r="G119" s="456" t="s">
        <v>546</v>
      </c>
      <c r="H119" s="455" t="s">
        <v>547</v>
      </c>
      <c r="I119" s="456" t="s">
        <v>548</v>
      </c>
      <c r="J119" s="456" t="s">
        <v>549</v>
      </c>
      <c r="K119" s="456">
        <v>8</v>
      </c>
      <c r="L119" s="455" t="s">
        <v>110</v>
      </c>
      <c r="M119" s="455" t="s">
        <v>550</v>
      </c>
      <c r="N119" s="451">
        <v>41941</v>
      </c>
      <c r="O119" s="451">
        <v>41992</v>
      </c>
      <c r="P119" s="497" t="s">
        <v>1782</v>
      </c>
      <c r="Q119" s="447">
        <v>8</v>
      </c>
      <c r="R119" s="452">
        <v>1</v>
      </c>
      <c r="S119" s="447" t="s">
        <v>826</v>
      </c>
      <c r="T119" s="449" t="s">
        <v>1879</v>
      </c>
      <c r="U119" s="447" t="s">
        <v>1264</v>
      </c>
      <c r="V119" s="447" t="s">
        <v>1265</v>
      </c>
      <c r="W119" s="450">
        <v>42291</v>
      </c>
      <c r="X119" s="447" t="s">
        <v>830</v>
      </c>
      <c r="Z119" s="362"/>
      <c r="AA119" s="363"/>
    </row>
    <row r="120" spans="1:27" ht="255" customHeight="1">
      <c r="A120" s="454" t="s">
        <v>918</v>
      </c>
      <c r="B120" s="455" t="s">
        <v>112</v>
      </c>
      <c r="C120" s="443" t="s">
        <v>919</v>
      </c>
      <c r="D120" s="456" t="s">
        <v>917</v>
      </c>
      <c r="E120" s="451">
        <v>42136</v>
      </c>
      <c r="F120" s="456" t="s">
        <v>1037</v>
      </c>
      <c r="G120" s="457" t="s">
        <v>1877</v>
      </c>
      <c r="H120" s="455" t="s">
        <v>1038</v>
      </c>
      <c r="I120" s="456" t="s">
        <v>1039</v>
      </c>
      <c r="J120" s="456" t="s">
        <v>1040</v>
      </c>
      <c r="K120" s="456">
        <v>1</v>
      </c>
      <c r="L120" s="455" t="s">
        <v>1023</v>
      </c>
      <c r="M120" s="455" t="s">
        <v>1041</v>
      </c>
      <c r="N120" s="451">
        <v>42143</v>
      </c>
      <c r="O120" s="451">
        <v>42174</v>
      </c>
      <c r="P120" s="497" t="s">
        <v>1783</v>
      </c>
      <c r="Q120" s="447">
        <v>2</v>
      </c>
      <c r="R120" s="452">
        <v>1</v>
      </c>
      <c r="S120" s="447" t="s">
        <v>826</v>
      </c>
      <c r="T120" s="449" t="s">
        <v>1977</v>
      </c>
      <c r="U120" s="447" t="s">
        <v>1264</v>
      </c>
      <c r="V120" s="447" t="s">
        <v>1265</v>
      </c>
      <c r="W120" s="450">
        <v>42298</v>
      </c>
      <c r="X120" s="447" t="s">
        <v>830</v>
      </c>
      <c r="Z120" s="362"/>
      <c r="AA120" s="363"/>
    </row>
    <row r="121" spans="1:27" ht="270" customHeight="1" hidden="1">
      <c r="A121" s="454" t="s">
        <v>951</v>
      </c>
      <c r="B121" s="455" t="s">
        <v>112</v>
      </c>
      <c r="C121" s="443" t="s">
        <v>952</v>
      </c>
      <c r="D121" s="456" t="s">
        <v>917</v>
      </c>
      <c r="E121" s="451">
        <v>42136</v>
      </c>
      <c r="F121" s="456" t="s">
        <v>972</v>
      </c>
      <c r="G121" s="443" t="s">
        <v>1022</v>
      </c>
      <c r="H121" s="455" t="s">
        <v>974</v>
      </c>
      <c r="I121" s="456" t="s">
        <v>975</v>
      </c>
      <c r="J121" s="456" t="s">
        <v>976</v>
      </c>
      <c r="K121" s="456">
        <v>1</v>
      </c>
      <c r="L121" s="455" t="s">
        <v>1023</v>
      </c>
      <c r="M121" s="455" t="s">
        <v>1024</v>
      </c>
      <c r="N121" s="451">
        <v>42144</v>
      </c>
      <c r="O121" s="451">
        <v>42146</v>
      </c>
      <c r="P121" s="497" t="s">
        <v>1168</v>
      </c>
      <c r="Q121" s="447">
        <v>1</v>
      </c>
      <c r="R121" s="452">
        <v>1</v>
      </c>
      <c r="S121" s="447" t="s">
        <v>826</v>
      </c>
      <c r="T121" s="497" t="s">
        <v>1302</v>
      </c>
      <c r="U121" s="496" t="s">
        <v>831</v>
      </c>
      <c r="V121" s="498" t="s">
        <v>1303</v>
      </c>
      <c r="W121" s="499">
        <v>42212</v>
      </c>
      <c r="X121" s="496" t="s">
        <v>1279</v>
      </c>
      <c r="AA121" s="363"/>
    </row>
    <row r="122" spans="1:27" ht="205.5" customHeight="1" hidden="1">
      <c r="A122" s="454" t="s">
        <v>1020</v>
      </c>
      <c r="B122" s="455" t="s">
        <v>112</v>
      </c>
      <c r="C122" s="443" t="s">
        <v>1021</v>
      </c>
      <c r="D122" s="456" t="s">
        <v>917</v>
      </c>
      <c r="E122" s="451">
        <v>42136</v>
      </c>
      <c r="F122" s="456" t="s">
        <v>1031</v>
      </c>
      <c r="G122" s="443" t="s">
        <v>1032</v>
      </c>
      <c r="H122" s="455" t="s">
        <v>1033</v>
      </c>
      <c r="I122" s="456" t="s">
        <v>1034</v>
      </c>
      <c r="J122" s="456" t="s">
        <v>1035</v>
      </c>
      <c r="K122" s="456">
        <v>2</v>
      </c>
      <c r="L122" s="455" t="s">
        <v>851</v>
      </c>
      <c r="M122" s="455" t="s">
        <v>1036</v>
      </c>
      <c r="N122" s="451">
        <v>42150</v>
      </c>
      <c r="O122" s="451">
        <v>42170</v>
      </c>
      <c r="P122" s="497" t="s">
        <v>1201</v>
      </c>
      <c r="Q122" s="447">
        <v>2</v>
      </c>
      <c r="R122" s="452">
        <v>1</v>
      </c>
      <c r="S122" s="447" t="s">
        <v>826</v>
      </c>
      <c r="T122" s="497" t="s">
        <v>1282</v>
      </c>
      <c r="U122" s="496" t="s">
        <v>831</v>
      </c>
      <c r="V122" s="498" t="s">
        <v>1283</v>
      </c>
      <c r="W122" s="499">
        <v>42195</v>
      </c>
      <c r="X122" s="496" t="s">
        <v>1279</v>
      </c>
      <c r="AA122" s="363"/>
    </row>
    <row r="123" spans="1:27" ht="156" customHeight="1">
      <c r="A123" s="913" t="s">
        <v>1151</v>
      </c>
      <c r="B123" s="910" t="s">
        <v>112</v>
      </c>
      <c r="C123" s="910" t="s">
        <v>1152</v>
      </c>
      <c r="D123" s="910" t="s">
        <v>917</v>
      </c>
      <c r="E123" s="908">
        <v>42191</v>
      </c>
      <c r="F123" s="910" t="s">
        <v>1172</v>
      </c>
      <c r="G123" s="443" t="s">
        <v>1173</v>
      </c>
      <c r="H123" s="910" t="s">
        <v>1175</v>
      </c>
      <c r="I123" s="456" t="s">
        <v>1176</v>
      </c>
      <c r="J123" s="456" t="s">
        <v>1177</v>
      </c>
      <c r="K123" s="456">
        <v>1</v>
      </c>
      <c r="L123" s="455" t="s">
        <v>851</v>
      </c>
      <c r="M123" s="455" t="s">
        <v>1036</v>
      </c>
      <c r="N123" s="451">
        <v>42191</v>
      </c>
      <c r="O123" s="451">
        <v>42216</v>
      </c>
      <c r="P123" s="447" t="s">
        <v>1756</v>
      </c>
      <c r="Q123" s="447">
        <v>1</v>
      </c>
      <c r="R123" s="452">
        <v>1</v>
      </c>
      <c r="S123" s="447" t="s">
        <v>826</v>
      </c>
      <c r="T123" s="447" t="s">
        <v>1756</v>
      </c>
      <c r="U123" s="496" t="s">
        <v>831</v>
      </c>
      <c r="V123" s="496" t="s">
        <v>1987</v>
      </c>
      <c r="W123" s="499">
        <v>42305</v>
      </c>
      <c r="X123" s="496" t="s">
        <v>830</v>
      </c>
      <c r="AA123" s="363"/>
    </row>
    <row r="124" spans="1:27" ht="205.5" customHeight="1">
      <c r="A124" s="914"/>
      <c r="B124" s="912"/>
      <c r="C124" s="912"/>
      <c r="D124" s="912"/>
      <c r="E124" s="909"/>
      <c r="F124" s="912"/>
      <c r="G124" s="443" t="s">
        <v>1174</v>
      </c>
      <c r="H124" s="912"/>
      <c r="I124" s="456" t="s">
        <v>1178</v>
      </c>
      <c r="J124" s="456" t="s">
        <v>1179</v>
      </c>
      <c r="K124" s="456">
        <v>3</v>
      </c>
      <c r="L124" s="455" t="s">
        <v>851</v>
      </c>
      <c r="M124" s="455" t="s">
        <v>1036</v>
      </c>
      <c r="N124" s="451">
        <v>42191</v>
      </c>
      <c r="O124" s="451">
        <v>42277</v>
      </c>
      <c r="P124" s="447" t="s">
        <v>1784</v>
      </c>
      <c r="Q124" s="447">
        <v>2</v>
      </c>
      <c r="R124" s="452">
        <v>0.8</v>
      </c>
      <c r="S124" s="447" t="s">
        <v>825</v>
      </c>
      <c r="T124" s="447" t="s">
        <v>1988</v>
      </c>
      <c r="U124" s="447" t="s">
        <v>1264</v>
      </c>
      <c r="V124" s="447" t="s">
        <v>1265</v>
      </c>
      <c r="W124" s="450">
        <v>42305</v>
      </c>
      <c r="X124" s="447" t="s">
        <v>830</v>
      </c>
      <c r="AA124" s="363"/>
    </row>
    <row r="125" spans="1:27" ht="216.75" customHeight="1">
      <c r="A125" s="668" t="s">
        <v>1591</v>
      </c>
      <c r="B125" s="667" t="s">
        <v>112</v>
      </c>
      <c r="C125" s="667" t="s">
        <v>1593</v>
      </c>
      <c r="D125" s="667" t="s">
        <v>1500</v>
      </c>
      <c r="E125" s="669">
        <v>42271</v>
      </c>
      <c r="F125" s="667" t="s">
        <v>1594</v>
      </c>
      <c r="G125" s="443" t="s">
        <v>1595</v>
      </c>
      <c r="H125" s="667" t="s">
        <v>1596</v>
      </c>
      <c r="I125" s="456" t="s">
        <v>1597</v>
      </c>
      <c r="J125" s="456" t="s">
        <v>1598</v>
      </c>
      <c r="K125" s="456">
        <v>4</v>
      </c>
      <c r="L125" s="667" t="s">
        <v>851</v>
      </c>
      <c r="M125" s="667" t="s">
        <v>1036</v>
      </c>
      <c r="N125" s="451">
        <v>41906</v>
      </c>
      <c r="O125" s="451">
        <v>42369</v>
      </c>
      <c r="P125" s="447" t="s">
        <v>1756</v>
      </c>
      <c r="Q125" s="447" t="s">
        <v>416</v>
      </c>
      <c r="R125" s="452" t="s">
        <v>416</v>
      </c>
      <c r="S125" s="452" t="s">
        <v>416</v>
      </c>
      <c r="T125" s="452" t="s">
        <v>416</v>
      </c>
      <c r="U125" s="452" t="s">
        <v>416</v>
      </c>
      <c r="V125" s="452" t="s">
        <v>416</v>
      </c>
      <c r="W125" s="452" t="s">
        <v>416</v>
      </c>
      <c r="X125" s="452" t="s">
        <v>416</v>
      </c>
      <c r="AA125" s="363"/>
    </row>
    <row r="126" spans="1:27" ht="205.5" customHeight="1">
      <c r="A126" s="668" t="s">
        <v>1592</v>
      </c>
      <c r="B126" s="667" t="s">
        <v>112</v>
      </c>
      <c r="C126" s="667" t="s">
        <v>1464</v>
      </c>
      <c r="D126" s="667" t="s">
        <v>1500</v>
      </c>
      <c r="E126" s="669">
        <v>42271</v>
      </c>
      <c r="F126" s="667" t="s">
        <v>1599</v>
      </c>
      <c r="G126" s="667" t="s">
        <v>1587</v>
      </c>
      <c r="H126" s="667" t="s">
        <v>1588</v>
      </c>
      <c r="I126" s="667" t="s">
        <v>1589</v>
      </c>
      <c r="J126" s="667" t="s">
        <v>1590</v>
      </c>
      <c r="K126" s="670">
        <v>1</v>
      </c>
      <c r="L126" s="667" t="s">
        <v>851</v>
      </c>
      <c r="M126" s="667" t="s">
        <v>1036</v>
      </c>
      <c r="N126" s="451">
        <v>41906</v>
      </c>
      <c r="O126" s="451">
        <v>42415</v>
      </c>
      <c r="P126" s="447" t="s">
        <v>1785</v>
      </c>
      <c r="Q126" s="447">
        <v>1</v>
      </c>
      <c r="R126" s="452">
        <v>1</v>
      </c>
      <c r="S126" s="447" t="s">
        <v>826</v>
      </c>
      <c r="T126" s="447" t="s">
        <v>1989</v>
      </c>
      <c r="U126" s="447" t="s">
        <v>831</v>
      </c>
      <c r="V126" s="447" t="s">
        <v>1990</v>
      </c>
      <c r="W126" s="450">
        <v>42305</v>
      </c>
      <c r="X126" s="447" t="s">
        <v>830</v>
      </c>
      <c r="AA126" s="363"/>
    </row>
    <row r="127" spans="1:27" ht="408.75" customHeight="1">
      <c r="A127" s="694" t="s">
        <v>1374</v>
      </c>
      <c r="B127" s="558" t="s">
        <v>57</v>
      </c>
      <c r="C127" s="559" t="s">
        <v>236</v>
      </c>
      <c r="D127" s="558" t="s">
        <v>91</v>
      </c>
      <c r="E127" s="51">
        <v>41934</v>
      </c>
      <c r="F127" s="211" t="s">
        <v>99</v>
      </c>
      <c r="G127" s="52" t="s">
        <v>100</v>
      </c>
      <c r="H127" s="52" t="s">
        <v>101</v>
      </c>
      <c r="I127" s="53" t="s">
        <v>102</v>
      </c>
      <c r="J127" s="53" t="s">
        <v>103</v>
      </c>
      <c r="K127" s="54">
        <v>13</v>
      </c>
      <c r="L127" s="55" t="s">
        <v>104</v>
      </c>
      <c r="M127" s="211" t="s">
        <v>53</v>
      </c>
      <c r="N127" s="55">
        <v>40632</v>
      </c>
      <c r="O127" s="46">
        <v>40907</v>
      </c>
      <c r="P127" s="140" t="s">
        <v>1786</v>
      </c>
      <c r="Q127" s="43">
        <v>0</v>
      </c>
      <c r="R127" s="44">
        <v>0</v>
      </c>
      <c r="S127" s="466" t="s">
        <v>827</v>
      </c>
      <c r="T127" s="140" t="s">
        <v>1997</v>
      </c>
      <c r="U127" s="141" t="s">
        <v>1264</v>
      </c>
      <c r="V127" s="141" t="s">
        <v>1998</v>
      </c>
      <c r="W127" s="142">
        <v>42296</v>
      </c>
      <c r="X127" s="141" t="s">
        <v>1999</v>
      </c>
      <c r="AA127" s="363"/>
    </row>
    <row r="128" spans="1:24" ht="345" customHeight="1">
      <c r="A128" s="694" t="s">
        <v>1375</v>
      </c>
      <c r="B128" s="558" t="s">
        <v>57</v>
      </c>
      <c r="C128" s="559" t="s">
        <v>237</v>
      </c>
      <c r="D128" s="558" t="s">
        <v>91</v>
      </c>
      <c r="E128" s="51">
        <v>41934</v>
      </c>
      <c r="F128" s="218" t="s">
        <v>26</v>
      </c>
      <c r="G128" s="211" t="s">
        <v>27</v>
      </c>
      <c r="H128" s="211" t="s">
        <v>28</v>
      </c>
      <c r="I128" s="218" t="s">
        <v>29</v>
      </c>
      <c r="J128" s="218" t="s">
        <v>30</v>
      </c>
      <c r="K128" s="218">
        <v>1</v>
      </c>
      <c r="L128" s="211" t="s">
        <v>25</v>
      </c>
      <c r="M128" s="211" t="s">
        <v>106</v>
      </c>
      <c r="N128" s="51">
        <v>40695</v>
      </c>
      <c r="O128" s="56">
        <v>40816</v>
      </c>
      <c r="P128" s="734" t="s">
        <v>1787</v>
      </c>
      <c r="Q128" s="43">
        <v>0.2</v>
      </c>
      <c r="R128" s="44">
        <v>0.2</v>
      </c>
      <c r="S128" s="466" t="s">
        <v>825</v>
      </c>
      <c r="T128" s="140" t="s">
        <v>2000</v>
      </c>
      <c r="U128" s="141" t="s">
        <v>1264</v>
      </c>
      <c r="V128" s="141" t="s">
        <v>2001</v>
      </c>
      <c r="W128" s="142">
        <v>42296</v>
      </c>
      <c r="X128" s="141" t="s">
        <v>1999</v>
      </c>
    </row>
    <row r="129" spans="1:24" ht="187.5" customHeight="1">
      <c r="A129" s="907" t="s">
        <v>52</v>
      </c>
      <c r="B129" s="841" t="s">
        <v>57</v>
      </c>
      <c r="C129" s="905" t="s">
        <v>442</v>
      </c>
      <c r="D129" s="841" t="s">
        <v>91</v>
      </c>
      <c r="E129" s="860">
        <v>41934</v>
      </c>
      <c r="F129" s="857" t="s">
        <v>31</v>
      </c>
      <c r="G129" s="934" t="s">
        <v>32</v>
      </c>
      <c r="H129" s="934" t="s">
        <v>33</v>
      </c>
      <c r="I129" s="57" t="s">
        <v>122</v>
      </c>
      <c r="J129" s="57" t="s">
        <v>123</v>
      </c>
      <c r="K129" s="57">
        <v>1</v>
      </c>
      <c r="L129" s="58" t="s">
        <v>58</v>
      </c>
      <c r="M129" s="58" t="s">
        <v>105</v>
      </c>
      <c r="N129" s="59">
        <v>40584</v>
      </c>
      <c r="O129" s="59">
        <v>40602</v>
      </c>
      <c r="P129" s="157" t="s">
        <v>1788</v>
      </c>
      <c r="Q129" s="43">
        <v>0.1</v>
      </c>
      <c r="R129" s="44">
        <v>0.1</v>
      </c>
      <c r="S129" s="466" t="s">
        <v>825</v>
      </c>
      <c r="T129" s="140" t="s">
        <v>2002</v>
      </c>
      <c r="U129" s="141" t="s">
        <v>1264</v>
      </c>
      <c r="V129" s="141" t="s">
        <v>1265</v>
      </c>
      <c r="W129" s="142">
        <v>42296</v>
      </c>
      <c r="X129" s="141" t="s">
        <v>1999</v>
      </c>
    </row>
    <row r="130" spans="1:26" ht="94.5" customHeight="1">
      <c r="A130" s="907"/>
      <c r="B130" s="841"/>
      <c r="C130" s="905"/>
      <c r="D130" s="841"/>
      <c r="E130" s="861"/>
      <c r="F130" s="857"/>
      <c r="G130" s="934"/>
      <c r="H130" s="934"/>
      <c r="I130" s="220" t="s">
        <v>34</v>
      </c>
      <c r="J130" s="220" t="s">
        <v>35</v>
      </c>
      <c r="K130" s="220">
        <v>1</v>
      </c>
      <c r="L130" s="261" t="s">
        <v>58</v>
      </c>
      <c r="M130" s="261" t="s">
        <v>105</v>
      </c>
      <c r="N130" s="223">
        <v>40603</v>
      </c>
      <c r="O130" s="223">
        <v>40724</v>
      </c>
      <c r="P130" s="157" t="s">
        <v>1193</v>
      </c>
      <c r="Q130" s="43">
        <v>0</v>
      </c>
      <c r="R130" s="44">
        <v>0</v>
      </c>
      <c r="S130" s="466" t="s">
        <v>827</v>
      </c>
      <c r="T130" s="355" t="s">
        <v>2003</v>
      </c>
      <c r="U130" s="141" t="s">
        <v>1264</v>
      </c>
      <c r="V130" s="141" t="s">
        <v>1265</v>
      </c>
      <c r="W130" s="142">
        <v>42296</v>
      </c>
      <c r="X130" s="141" t="s">
        <v>1999</v>
      </c>
      <c r="Z130" s="11"/>
    </row>
    <row r="131" spans="1:26" ht="169.5" customHeight="1">
      <c r="A131" s="907"/>
      <c r="B131" s="841"/>
      <c r="C131" s="905"/>
      <c r="D131" s="841"/>
      <c r="E131" s="862"/>
      <c r="F131" s="857"/>
      <c r="G131" s="934"/>
      <c r="H131" s="934"/>
      <c r="I131" s="57" t="s">
        <v>36</v>
      </c>
      <c r="J131" s="57" t="s">
        <v>37</v>
      </c>
      <c r="K131" s="57">
        <v>1</v>
      </c>
      <c r="L131" s="58" t="s">
        <v>58</v>
      </c>
      <c r="M131" s="58" t="s">
        <v>836</v>
      </c>
      <c r="N131" s="59">
        <v>40756</v>
      </c>
      <c r="O131" s="59">
        <v>40897</v>
      </c>
      <c r="P131" s="157" t="s">
        <v>1193</v>
      </c>
      <c r="Q131" s="43">
        <v>0</v>
      </c>
      <c r="R131" s="44">
        <v>0</v>
      </c>
      <c r="S131" s="466" t="s">
        <v>827</v>
      </c>
      <c r="T131" s="355" t="s">
        <v>2003</v>
      </c>
      <c r="U131" s="141" t="s">
        <v>1264</v>
      </c>
      <c r="V131" s="141" t="s">
        <v>1265</v>
      </c>
      <c r="W131" s="142">
        <v>42296</v>
      </c>
      <c r="X131" s="141" t="s">
        <v>1999</v>
      </c>
      <c r="Z131" s="11"/>
    </row>
    <row r="132" spans="1:26" ht="242.25" customHeight="1">
      <c r="A132" s="906" t="s">
        <v>38</v>
      </c>
      <c r="B132" s="842" t="s">
        <v>57</v>
      </c>
      <c r="C132" s="983" t="s">
        <v>238</v>
      </c>
      <c r="D132" s="842" t="s">
        <v>91</v>
      </c>
      <c r="E132" s="898">
        <v>41934</v>
      </c>
      <c r="F132" s="893" t="s">
        <v>59</v>
      </c>
      <c r="G132" s="933" t="s">
        <v>239</v>
      </c>
      <c r="H132" s="933" t="s">
        <v>240</v>
      </c>
      <c r="I132" s="220" t="s">
        <v>241</v>
      </c>
      <c r="J132" s="220" t="s">
        <v>242</v>
      </c>
      <c r="K132" s="220">
        <v>1</v>
      </c>
      <c r="L132" s="211" t="s">
        <v>58</v>
      </c>
      <c r="M132" s="58" t="s">
        <v>105</v>
      </c>
      <c r="N132" s="223">
        <v>40695</v>
      </c>
      <c r="O132" s="223">
        <v>40877</v>
      </c>
      <c r="P132" s="140" t="s">
        <v>1786</v>
      </c>
      <c r="Q132" s="43">
        <v>1</v>
      </c>
      <c r="R132" s="44">
        <v>0.1</v>
      </c>
      <c r="S132" s="466" t="s">
        <v>825</v>
      </c>
      <c r="T132" s="140" t="s">
        <v>2004</v>
      </c>
      <c r="U132" s="141" t="s">
        <v>1264</v>
      </c>
      <c r="V132" s="141" t="s">
        <v>1265</v>
      </c>
      <c r="W132" s="142">
        <v>42296</v>
      </c>
      <c r="X132" s="141" t="s">
        <v>1999</v>
      </c>
      <c r="Z132" s="11"/>
    </row>
    <row r="133" spans="1:26" ht="181.5" customHeight="1">
      <c r="A133" s="906"/>
      <c r="B133" s="842"/>
      <c r="C133" s="983"/>
      <c r="D133" s="842"/>
      <c r="E133" s="889"/>
      <c r="F133" s="893"/>
      <c r="G133" s="933"/>
      <c r="H133" s="933"/>
      <c r="I133" s="220" t="s">
        <v>243</v>
      </c>
      <c r="J133" s="220" t="s">
        <v>244</v>
      </c>
      <c r="K133" s="220">
        <v>64</v>
      </c>
      <c r="L133" s="211" t="s">
        <v>58</v>
      </c>
      <c r="M133" s="58" t="s">
        <v>105</v>
      </c>
      <c r="N133" s="223">
        <v>40695</v>
      </c>
      <c r="O133" s="223">
        <v>40999</v>
      </c>
      <c r="P133" s="735" t="s">
        <v>1789</v>
      </c>
      <c r="Q133" s="43">
        <v>1</v>
      </c>
      <c r="R133" s="44">
        <v>0.1</v>
      </c>
      <c r="S133" s="466" t="s">
        <v>825</v>
      </c>
      <c r="T133" s="140" t="s">
        <v>2005</v>
      </c>
      <c r="U133" s="141" t="s">
        <v>1264</v>
      </c>
      <c r="V133" s="141" t="s">
        <v>1265</v>
      </c>
      <c r="W133" s="142">
        <v>42296</v>
      </c>
      <c r="X133" s="141" t="s">
        <v>1999</v>
      </c>
      <c r="Z133" s="11"/>
    </row>
    <row r="134" spans="1:26" ht="181.5" customHeight="1">
      <c r="A134" s="695" t="s">
        <v>1678</v>
      </c>
      <c r="B134" s="551" t="s">
        <v>57</v>
      </c>
      <c r="C134" s="299" t="s">
        <v>93</v>
      </c>
      <c r="D134" s="551" t="s">
        <v>190</v>
      </c>
      <c r="E134" s="51">
        <v>41934</v>
      </c>
      <c r="F134" s="551" t="s">
        <v>652</v>
      </c>
      <c r="G134" s="217" t="s">
        <v>653</v>
      </c>
      <c r="H134" s="551" t="s">
        <v>654</v>
      </c>
      <c r="I134" s="217" t="s">
        <v>94</v>
      </c>
      <c r="J134" s="217" t="s">
        <v>95</v>
      </c>
      <c r="K134" s="217">
        <v>10</v>
      </c>
      <c r="L134" s="557" t="s">
        <v>58</v>
      </c>
      <c r="M134" s="557" t="s">
        <v>1</v>
      </c>
      <c r="N134" s="51">
        <v>39948</v>
      </c>
      <c r="O134" s="50">
        <v>40466</v>
      </c>
      <c r="P134" s="736" t="s">
        <v>1790</v>
      </c>
      <c r="Q134" s="466">
        <v>0</v>
      </c>
      <c r="R134" s="47">
        <v>0</v>
      </c>
      <c r="S134" s="466" t="s">
        <v>827</v>
      </c>
      <c r="T134" s="355" t="s">
        <v>2006</v>
      </c>
      <c r="U134" s="141" t="s">
        <v>1264</v>
      </c>
      <c r="V134" s="141" t="s">
        <v>1265</v>
      </c>
      <c r="W134" s="142">
        <v>42296</v>
      </c>
      <c r="X134" s="141" t="s">
        <v>1999</v>
      </c>
      <c r="Z134" s="11"/>
    </row>
    <row r="135" spans="1:26" ht="210" customHeight="1">
      <c r="A135" s="892" t="s">
        <v>203</v>
      </c>
      <c r="B135" s="893" t="s">
        <v>191</v>
      </c>
      <c r="C135" s="840" t="s">
        <v>204</v>
      </c>
      <c r="D135" s="920" t="s">
        <v>190</v>
      </c>
      <c r="E135" s="896">
        <v>41934</v>
      </c>
      <c r="F135" s="920" t="s">
        <v>205</v>
      </c>
      <c r="G135" s="920" t="s">
        <v>206</v>
      </c>
      <c r="H135" s="920" t="s">
        <v>207</v>
      </c>
      <c r="I135" s="920" t="s">
        <v>208</v>
      </c>
      <c r="J135" s="219" t="s">
        <v>209</v>
      </c>
      <c r="K135" s="219">
        <v>1</v>
      </c>
      <c r="L135" s="920" t="s">
        <v>210</v>
      </c>
      <c r="M135" s="919" t="s">
        <v>211</v>
      </c>
      <c r="N135" s="46" t="s">
        <v>212</v>
      </c>
      <c r="O135" s="46">
        <v>41394</v>
      </c>
      <c r="P135" s="60" t="s">
        <v>1791</v>
      </c>
      <c r="Q135" s="43">
        <v>1</v>
      </c>
      <c r="R135" s="774">
        <v>0.1</v>
      </c>
      <c r="S135" s="47" t="s">
        <v>825</v>
      </c>
      <c r="T135" s="61" t="s">
        <v>2007</v>
      </c>
      <c r="U135" s="141" t="s">
        <v>1264</v>
      </c>
      <c r="V135" s="141" t="s">
        <v>1265</v>
      </c>
      <c r="W135" s="142">
        <v>42296</v>
      </c>
      <c r="X135" s="141" t="s">
        <v>1999</v>
      </c>
      <c r="Z135" s="11"/>
    </row>
    <row r="136" spans="1:26" ht="142.5" customHeight="1">
      <c r="A136" s="892"/>
      <c r="B136" s="893"/>
      <c r="C136" s="840"/>
      <c r="D136" s="920"/>
      <c r="E136" s="897"/>
      <c r="F136" s="920"/>
      <c r="G136" s="920"/>
      <c r="H136" s="920"/>
      <c r="I136" s="920"/>
      <c r="J136" s="232" t="s">
        <v>213</v>
      </c>
      <c r="K136" s="232">
        <v>1</v>
      </c>
      <c r="L136" s="920"/>
      <c r="M136" s="919"/>
      <c r="N136" s="62">
        <v>41395</v>
      </c>
      <c r="O136" s="62">
        <v>41455</v>
      </c>
      <c r="P136" s="60" t="s">
        <v>1792</v>
      </c>
      <c r="Q136" s="43">
        <v>0</v>
      </c>
      <c r="R136" s="44">
        <v>0</v>
      </c>
      <c r="S136" s="466" t="s">
        <v>827</v>
      </c>
      <c r="T136" s="355" t="s">
        <v>2006</v>
      </c>
      <c r="U136" s="141" t="s">
        <v>1264</v>
      </c>
      <c r="V136" s="141" t="s">
        <v>1265</v>
      </c>
      <c r="W136" s="142">
        <v>42296</v>
      </c>
      <c r="X136" s="141" t="s">
        <v>1999</v>
      </c>
      <c r="Z136" s="11"/>
    </row>
    <row r="137" spans="1:26" ht="240" customHeight="1">
      <c r="A137" s="259" t="s">
        <v>655</v>
      </c>
      <c r="B137" s="220" t="s">
        <v>191</v>
      </c>
      <c r="C137" s="300" t="s">
        <v>656</v>
      </c>
      <c r="D137" s="220" t="s">
        <v>190</v>
      </c>
      <c r="E137" s="221">
        <v>41934</v>
      </c>
      <c r="F137" s="222" t="s">
        <v>657</v>
      </c>
      <c r="G137" s="222" t="s">
        <v>658</v>
      </c>
      <c r="H137" s="222" t="s">
        <v>659</v>
      </c>
      <c r="I137" s="220" t="s">
        <v>215</v>
      </c>
      <c r="J137" s="220" t="s">
        <v>216</v>
      </c>
      <c r="K137" s="220">
        <v>53</v>
      </c>
      <c r="L137" s="262" t="s">
        <v>210</v>
      </c>
      <c r="M137" s="367" t="s">
        <v>887</v>
      </c>
      <c r="N137" s="223">
        <v>41364</v>
      </c>
      <c r="O137" s="223" t="s">
        <v>660</v>
      </c>
      <c r="P137" s="737" t="s">
        <v>1793</v>
      </c>
      <c r="Q137" s="43">
        <v>47</v>
      </c>
      <c r="R137" s="774">
        <v>0.39</v>
      </c>
      <c r="S137" s="511" t="s">
        <v>825</v>
      </c>
      <c r="T137" s="737" t="s">
        <v>1793</v>
      </c>
      <c r="U137" s="141" t="s">
        <v>1264</v>
      </c>
      <c r="V137" s="141" t="s">
        <v>1265</v>
      </c>
      <c r="W137" s="142">
        <v>42296</v>
      </c>
      <c r="X137" s="141" t="s">
        <v>1999</v>
      </c>
      <c r="Z137" s="11"/>
    </row>
    <row r="138" spans="1:26" ht="409.5" customHeight="1" hidden="1">
      <c r="A138" s="214" t="s">
        <v>661</v>
      </c>
      <c r="B138" s="212" t="s">
        <v>191</v>
      </c>
      <c r="C138" s="301" t="s">
        <v>662</v>
      </c>
      <c r="D138" s="212" t="s">
        <v>190</v>
      </c>
      <c r="E138" s="221">
        <v>41934</v>
      </c>
      <c r="F138" s="210" t="s">
        <v>885</v>
      </c>
      <c r="G138" s="222" t="s">
        <v>315</v>
      </c>
      <c r="H138" s="210" t="s">
        <v>886</v>
      </c>
      <c r="I138" s="220" t="s">
        <v>316</v>
      </c>
      <c r="J138" s="220" t="s">
        <v>317</v>
      </c>
      <c r="K138" s="63">
        <v>1</v>
      </c>
      <c r="L138" s="220" t="s">
        <v>210</v>
      </c>
      <c r="M138" s="212" t="s">
        <v>887</v>
      </c>
      <c r="N138" s="223">
        <v>41821</v>
      </c>
      <c r="O138" s="223">
        <v>41973</v>
      </c>
      <c r="P138" s="61" t="s">
        <v>1195</v>
      </c>
      <c r="Q138" s="43">
        <v>1</v>
      </c>
      <c r="R138" s="348">
        <v>100</v>
      </c>
      <c r="S138" s="43" t="s">
        <v>826</v>
      </c>
      <c r="T138" s="61"/>
      <c r="U138" s="43"/>
      <c r="V138" s="43"/>
      <c r="W138" s="142">
        <v>42296</v>
      </c>
      <c r="X138" s="141" t="s">
        <v>1999</v>
      </c>
      <c r="Z138" s="11"/>
    </row>
    <row r="139" spans="1:26" ht="151.5" customHeight="1">
      <c r="A139" s="844" t="s">
        <v>310</v>
      </c>
      <c r="B139" s="882" t="s">
        <v>191</v>
      </c>
      <c r="C139" s="984" t="s">
        <v>309</v>
      </c>
      <c r="D139" s="882" t="s">
        <v>190</v>
      </c>
      <c r="E139" s="1018">
        <v>41934</v>
      </c>
      <c r="F139" s="953" t="s">
        <v>227</v>
      </c>
      <c r="G139" s="222" t="s">
        <v>320</v>
      </c>
      <c r="H139" s="953" t="s">
        <v>318</v>
      </c>
      <c r="I139" s="220" t="s">
        <v>319</v>
      </c>
      <c r="J139" s="220" t="s">
        <v>322</v>
      </c>
      <c r="K139" s="273">
        <v>1</v>
      </c>
      <c r="L139" s="220" t="s">
        <v>210</v>
      </c>
      <c r="M139" s="882" t="s">
        <v>214</v>
      </c>
      <c r="N139" s="223">
        <v>41618</v>
      </c>
      <c r="O139" s="223" t="s">
        <v>323</v>
      </c>
      <c r="P139" s="736" t="s">
        <v>1790</v>
      </c>
      <c r="Q139" s="466">
        <v>0</v>
      </c>
      <c r="R139" s="47">
        <v>0</v>
      </c>
      <c r="S139" s="466" t="s">
        <v>827</v>
      </c>
      <c r="T139" s="355" t="s">
        <v>2003</v>
      </c>
      <c r="U139" s="141" t="s">
        <v>1264</v>
      </c>
      <c r="V139" s="141" t="s">
        <v>1265</v>
      </c>
      <c r="W139" s="142">
        <v>42296</v>
      </c>
      <c r="X139" s="141" t="s">
        <v>1999</v>
      </c>
      <c r="Z139" s="11"/>
    </row>
    <row r="140" spans="1:29" ht="160.5" customHeight="1">
      <c r="A140" s="845"/>
      <c r="B140" s="883"/>
      <c r="C140" s="985"/>
      <c r="D140" s="883"/>
      <c r="E140" s="883"/>
      <c r="F140" s="954"/>
      <c r="G140" s="222" t="s">
        <v>321</v>
      </c>
      <c r="H140" s="954"/>
      <c r="I140" s="220" t="s">
        <v>889</v>
      </c>
      <c r="J140" s="220" t="s">
        <v>175</v>
      </c>
      <c r="K140" s="220">
        <v>4</v>
      </c>
      <c r="L140" s="220" t="s">
        <v>210</v>
      </c>
      <c r="M140" s="883"/>
      <c r="N140" s="223">
        <v>41655</v>
      </c>
      <c r="O140" s="223">
        <v>41698</v>
      </c>
      <c r="P140" s="736" t="s">
        <v>1790</v>
      </c>
      <c r="Q140" s="466">
        <v>0</v>
      </c>
      <c r="R140" s="47">
        <v>0</v>
      </c>
      <c r="S140" s="466" t="s">
        <v>827</v>
      </c>
      <c r="T140" s="355" t="s">
        <v>2003</v>
      </c>
      <c r="U140" s="141" t="s">
        <v>1264</v>
      </c>
      <c r="V140" s="141" t="s">
        <v>1265</v>
      </c>
      <c r="W140" s="142">
        <v>42296</v>
      </c>
      <c r="X140" s="141" t="s">
        <v>1999</v>
      </c>
      <c r="Z140" s="11"/>
      <c r="AC140" s="363"/>
    </row>
    <row r="141" spans="1:29" ht="160.5" customHeight="1">
      <c r="A141" s="553" t="s">
        <v>445</v>
      </c>
      <c r="B141" s="549" t="s">
        <v>191</v>
      </c>
      <c r="C141" s="554" t="s">
        <v>446</v>
      </c>
      <c r="D141" s="548" t="s">
        <v>190</v>
      </c>
      <c r="E141" s="552">
        <v>41821</v>
      </c>
      <c r="F141" s="555" t="s">
        <v>447</v>
      </c>
      <c r="G141" s="48" t="s">
        <v>448</v>
      </c>
      <c r="H141" s="555" t="s">
        <v>449</v>
      </c>
      <c r="I141" s="45" t="s">
        <v>450</v>
      </c>
      <c r="J141" s="48" t="s">
        <v>451</v>
      </c>
      <c r="K141" s="64">
        <v>1</v>
      </c>
      <c r="L141" s="550" t="s">
        <v>210</v>
      </c>
      <c r="M141" s="65" t="s">
        <v>214</v>
      </c>
      <c r="N141" s="46">
        <v>41821</v>
      </c>
      <c r="O141" s="46">
        <v>41973</v>
      </c>
      <c r="P141" s="158" t="s">
        <v>1794</v>
      </c>
      <c r="Q141" s="100">
        <v>0</v>
      </c>
      <c r="R141" s="47">
        <v>0</v>
      </c>
      <c r="S141" s="100" t="s">
        <v>827</v>
      </c>
      <c r="T141" s="158" t="s">
        <v>2008</v>
      </c>
      <c r="U141" s="100" t="s">
        <v>1264</v>
      </c>
      <c r="V141" s="508" t="s">
        <v>1265</v>
      </c>
      <c r="W141" s="142">
        <v>42296</v>
      </c>
      <c r="X141" s="141" t="s">
        <v>1999</v>
      </c>
      <c r="Z141" s="11"/>
      <c r="AC141" s="363"/>
    </row>
    <row r="142" spans="1:29" ht="160.5" customHeight="1">
      <c r="A142" s="553" t="s">
        <v>452</v>
      </c>
      <c r="B142" s="549" t="s">
        <v>191</v>
      </c>
      <c r="C142" s="554" t="s">
        <v>453</v>
      </c>
      <c r="D142" s="548" t="s">
        <v>190</v>
      </c>
      <c r="E142" s="552">
        <v>41934</v>
      </c>
      <c r="F142" s="555" t="s">
        <v>454</v>
      </c>
      <c r="G142" s="48" t="s">
        <v>455</v>
      </c>
      <c r="H142" s="555" t="s">
        <v>456</v>
      </c>
      <c r="I142" s="45" t="s">
        <v>457</v>
      </c>
      <c r="J142" s="48" t="s">
        <v>458</v>
      </c>
      <c r="K142" s="64">
        <v>1</v>
      </c>
      <c r="L142" s="550" t="s">
        <v>210</v>
      </c>
      <c r="M142" s="65" t="s">
        <v>214</v>
      </c>
      <c r="N142" s="46">
        <v>41799</v>
      </c>
      <c r="O142" s="46">
        <v>41820</v>
      </c>
      <c r="P142" s="736" t="s">
        <v>1790</v>
      </c>
      <c r="Q142" s="466">
        <v>0</v>
      </c>
      <c r="R142" s="47">
        <v>0</v>
      </c>
      <c r="S142" s="466" t="s">
        <v>827</v>
      </c>
      <c r="T142" s="356" t="s">
        <v>2003</v>
      </c>
      <c r="U142" s="100" t="s">
        <v>1264</v>
      </c>
      <c r="V142" s="508" t="s">
        <v>1265</v>
      </c>
      <c r="W142" s="142">
        <v>42296</v>
      </c>
      <c r="X142" s="141" t="s">
        <v>1999</v>
      </c>
      <c r="Z142" s="11"/>
      <c r="AC142" s="363"/>
    </row>
    <row r="143" spans="1:29" ht="160.5" customHeight="1">
      <c r="A143" s="553" t="s">
        <v>694</v>
      </c>
      <c r="B143" s="549" t="s">
        <v>191</v>
      </c>
      <c r="C143" s="554" t="s">
        <v>711</v>
      </c>
      <c r="D143" s="548" t="s">
        <v>181</v>
      </c>
      <c r="E143" s="317">
        <v>42069</v>
      </c>
      <c r="F143" s="555" t="s">
        <v>809</v>
      </c>
      <c r="G143" s="48" t="s">
        <v>801</v>
      </c>
      <c r="H143" s="555" t="s">
        <v>802</v>
      </c>
      <c r="I143" s="45" t="s">
        <v>810</v>
      </c>
      <c r="J143" s="48" t="s">
        <v>815</v>
      </c>
      <c r="K143" s="64">
        <v>2</v>
      </c>
      <c r="L143" s="550" t="s">
        <v>803</v>
      </c>
      <c r="M143" s="65" t="s">
        <v>807</v>
      </c>
      <c r="N143" s="46">
        <v>42069</v>
      </c>
      <c r="O143" s="46" t="s">
        <v>804</v>
      </c>
      <c r="P143" s="158" t="s">
        <v>1794</v>
      </c>
      <c r="Q143" s="100">
        <v>0</v>
      </c>
      <c r="R143" s="47">
        <v>0</v>
      </c>
      <c r="S143" s="100" t="s">
        <v>827</v>
      </c>
      <c r="T143" s="158" t="s">
        <v>2008</v>
      </c>
      <c r="U143" s="100" t="s">
        <v>1264</v>
      </c>
      <c r="V143" s="508" t="s">
        <v>1265</v>
      </c>
      <c r="W143" s="142">
        <v>42296</v>
      </c>
      <c r="X143" s="141" t="s">
        <v>1999</v>
      </c>
      <c r="Z143" s="11"/>
      <c r="AC143" s="363"/>
    </row>
    <row r="144" spans="1:29" ht="160.5" customHeight="1">
      <c r="A144" s="553" t="s">
        <v>695</v>
      </c>
      <c r="B144" s="630" t="s">
        <v>191</v>
      </c>
      <c r="C144" s="554" t="s">
        <v>706</v>
      </c>
      <c r="D144" s="548" t="s">
        <v>181</v>
      </c>
      <c r="E144" s="159">
        <v>42069</v>
      </c>
      <c r="F144" s="555" t="s">
        <v>805</v>
      </c>
      <c r="G144" s="48" t="s">
        <v>811</v>
      </c>
      <c r="H144" s="555" t="s">
        <v>812</v>
      </c>
      <c r="I144" s="45" t="s">
        <v>813</v>
      </c>
      <c r="J144" s="48" t="s">
        <v>814</v>
      </c>
      <c r="K144" s="64">
        <v>18</v>
      </c>
      <c r="L144" s="550" t="s">
        <v>803</v>
      </c>
      <c r="M144" s="65" t="s">
        <v>806</v>
      </c>
      <c r="N144" s="46">
        <v>42069</v>
      </c>
      <c r="O144" s="46" t="s">
        <v>808</v>
      </c>
      <c r="P144" s="736" t="s">
        <v>1795</v>
      </c>
      <c r="Q144" s="43">
        <v>1</v>
      </c>
      <c r="R144" s="774">
        <v>0.1</v>
      </c>
      <c r="S144" s="47" t="s">
        <v>825</v>
      </c>
      <c r="T144" s="158" t="s">
        <v>2009</v>
      </c>
      <c r="U144" s="100" t="s">
        <v>1264</v>
      </c>
      <c r="V144" s="508" t="s">
        <v>1265</v>
      </c>
      <c r="W144" s="142">
        <v>42296</v>
      </c>
      <c r="X144" s="141" t="s">
        <v>1999</v>
      </c>
      <c r="Z144" s="11"/>
      <c r="AC144" s="363"/>
    </row>
    <row r="145" spans="1:29" ht="160.5" customHeight="1">
      <c r="A145" s="644" t="s">
        <v>1525</v>
      </c>
      <c r="B145" s="645" t="s">
        <v>191</v>
      </c>
      <c r="C145" s="646" t="s">
        <v>1526</v>
      </c>
      <c r="D145" s="628" t="s">
        <v>181</v>
      </c>
      <c r="E145" s="629">
        <v>42261</v>
      </c>
      <c r="F145" s="631" t="s">
        <v>1527</v>
      </c>
      <c r="G145" s="48" t="s">
        <v>1528</v>
      </c>
      <c r="H145" s="627" t="s">
        <v>1529</v>
      </c>
      <c r="I145" s="45" t="s">
        <v>1530</v>
      </c>
      <c r="J145" s="48" t="s">
        <v>17</v>
      </c>
      <c r="K145" s="64">
        <v>1</v>
      </c>
      <c r="L145" s="561" t="s">
        <v>803</v>
      </c>
      <c r="M145" s="65" t="s">
        <v>806</v>
      </c>
      <c r="N145" s="46">
        <v>42261</v>
      </c>
      <c r="O145" s="46" t="s">
        <v>1321</v>
      </c>
      <c r="P145" s="158" t="s">
        <v>1796</v>
      </c>
      <c r="Q145" s="767">
        <v>0</v>
      </c>
      <c r="R145" s="563">
        <v>0</v>
      </c>
      <c r="S145" s="564" t="s">
        <v>827</v>
      </c>
      <c r="T145" s="565" t="s">
        <v>2005</v>
      </c>
      <c r="U145" s="566" t="s">
        <v>1264</v>
      </c>
      <c r="V145" s="508" t="s">
        <v>1265</v>
      </c>
      <c r="W145" s="142">
        <v>42296</v>
      </c>
      <c r="X145" s="141" t="s">
        <v>1999</v>
      </c>
      <c r="Z145" s="11"/>
      <c r="AC145" s="363"/>
    </row>
    <row r="146" spans="1:29" ht="160.5" customHeight="1">
      <c r="A146" s="1088" t="s">
        <v>1289</v>
      </c>
      <c r="B146" s="882" t="s">
        <v>191</v>
      </c>
      <c r="C146" s="882" t="s">
        <v>1290</v>
      </c>
      <c r="D146" s="882" t="s">
        <v>96</v>
      </c>
      <c r="E146" s="1018">
        <v>41934</v>
      </c>
      <c r="F146" s="882" t="s">
        <v>1291</v>
      </c>
      <c r="G146" s="48" t="s">
        <v>1377</v>
      </c>
      <c r="H146" s="560" t="s">
        <v>1382</v>
      </c>
      <c r="I146" s="45" t="s">
        <v>1383</v>
      </c>
      <c r="J146" s="48" t="s">
        <v>1384</v>
      </c>
      <c r="K146" s="64">
        <v>1</v>
      </c>
      <c r="L146" s="1091" t="s">
        <v>58</v>
      </c>
      <c r="M146" s="567" t="s">
        <v>1385</v>
      </c>
      <c r="N146" s="46">
        <v>42228</v>
      </c>
      <c r="O146" s="46">
        <v>42234</v>
      </c>
      <c r="P146" s="158" t="s">
        <v>1797</v>
      </c>
      <c r="Q146" s="767">
        <v>0</v>
      </c>
      <c r="R146" s="563">
        <v>0</v>
      </c>
      <c r="S146" s="564" t="s">
        <v>827</v>
      </c>
      <c r="T146" s="158" t="s">
        <v>2008</v>
      </c>
      <c r="U146" s="566" t="s">
        <v>1264</v>
      </c>
      <c r="V146" s="508" t="s">
        <v>1265</v>
      </c>
      <c r="W146" s="142">
        <v>42296</v>
      </c>
      <c r="X146" s="141" t="s">
        <v>1999</v>
      </c>
      <c r="Z146" s="11"/>
      <c r="AC146" s="363"/>
    </row>
    <row r="147" spans="1:29" ht="160.5" customHeight="1">
      <c r="A147" s="1089"/>
      <c r="B147" s="890"/>
      <c r="C147" s="890"/>
      <c r="D147" s="890"/>
      <c r="E147" s="1098"/>
      <c r="F147" s="890"/>
      <c r="G147" s="643" t="s">
        <v>1378</v>
      </c>
      <c r="H147" s="1097" t="s">
        <v>1379</v>
      </c>
      <c r="I147" s="561" t="s">
        <v>1381</v>
      </c>
      <c r="J147" s="561" t="s">
        <v>1380</v>
      </c>
      <c r="K147" s="561">
        <v>4</v>
      </c>
      <c r="L147" s="1092"/>
      <c r="M147" s="567" t="s">
        <v>1386</v>
      </c>
      <c r="N147" s="223">
        <v>55397</v>
      </c>
      <c r="O147" s="223">
        <v>42369</v>
      </c>
      <c r="P147" s="60" t="s">
        <v>1798</v>
      </c>
      <c r="Q147" s="1125">
        <v>0</v>
      </c>
      <c r="R147" s="1101">
        <v>0</v>
      </c>
      <c r="S147" s="1119" t="s">
        <v>827</v>
      </c>
      <c r="T147" s="1122" t="s">
        <v>2006</v>
      </c>
      <c r="U147" s="1116" t="s">
        <v>1264</v>
      </c>
      <c r="V147" s="508" t="s">
        <v>1265</v>
      </c>
      <c r="W147" s="142">
        <v>42296</v>
      </c>
      <c r="X147" s="141" t="s">
        <v>1999</v>
      </c>
      <c r="Z147" s="11"/>
      <c r="AC147" s="363"/>
    </row>
    <row r="148" spans="1:29" ht="160.5" customHeight="1" hidden="1">
      <c r="A148" s="1089"/>
      <c r="B148" s="890"/>
      <c r="C148" s="890"/>
      <c r="D148" s="890"/>
      <c r="E148" s="1098"/>
      <c r="F148" s="890"/>
      <c r="G148" s="643" t="s">
        <v>193</v>
      </c>
      <c r="H148" s="1097"/>
      <c r="I148" s="561" t="s">
        <v>888</v>
      </c>
      <c r="J148" s="561" t="s">
        <v>194</v>
      </c>
      <c r="K148" s="561">
        <v>1</v>
      </c>
      <c r="L148" s="58" t="s">
        <v>195</v>
      </c>
      <c r="M148" s="58" t="s">
        <v>196</v>
      </c>
      <c r="N148" s="223">
        <v>41446</v>
      </c>
      <c r="O148" s="223" t="s">
        <v>183</v>
      </c>
      <c r="P148" s="140" t="s">
        <v>1192</v>
      </c>
      <c r="Q148" s="1126"/>
      <c r="R148" s="1102"/>
      <c r="S148" s="1120"/>
      <c r="T148" s="1123"/>
      <c r="U148" s="1117"/>
      <c r="V148" s="508" t="s">
        <v>1265</v>
      </c>
      <c r="W148" s="142">
        <v>42296</v>
      </c>
      <c r="X148" s="141" t="s">
        <v>1999</v>
      </c>
      <c r="Z148" s="11"/>
      <c r="AC148" s="363"/>
    </row>
    <row r="149" spans="1:29" ht="160.5" customHeight="1" hidden="1">
      <c r="A149" s="1089"/>
      <c r="B149" s="890"/>
      <c r="C149" s="890"/>
      <c r="D149" s="890"/>
      <c r="E149" s="1098"/>
      <c r="F149" s="890"/>
      <c r="G149" s="643" t="s">
        <v>197</v>
      </c>
      <c r="H149" s="1097"/>
      <c r="I149" s="561" t="s">
        <v>198</v>
      </c>
      <c r="J149" s="561" t="s">
        <v>199</v>
      </c>
      <c r="K149" s="561">
        <v>15</v>
      </c>
      <c r="L149" s="58" t="s">
        <v>58</v>
      </c>
      <c r="M149" s="58" t="s">
        <v>192</v>
      </c>
      <c r="N149" s="223">
        <v>41446</v>
      </c>
      <c r="O149" s="223">
        <v>41639</v>
      </c>
      <c r="P149" s="157" t="s">
        <v>1193</v>
      </c>
      <c r="Q149" s="1126"/>
      <c r="R149" s="1102"/>
      <c r="S149" s="1120"/>
      <c r="T149" s="1123"/>
      <c r="U149" s="1117"/>
      <c r="V149" s="508" t="s">
        <v>1265</v>
      </c>
      <c r="W149" s="142">
        <v>42296</v>
      </c>
      <c r="X149" s="141" t="s">
        <v>1999</v>
      </c>
      <c r="Z149" s="11"/>
      <c r="AC149" s="363"/>
    </row>
    <row r="150" spans="1:29" ht="160.5" customHeight="1" hidden="1">
      <c r="A150" s="1090"/>
      <c r="B150" s="883"/>
      <c r="C150" s="883"/>
      <c r="D150" s="883"/>
      <c r="E150" s="1099"/>
      <c r="F150" s="883"/>
      <c r="G150" s="643" t="s">
        <v>200</v>
      </c>
      <c r="H150" s="1097"/>
      <c r="I150" s="561" t="s">
        <v>201</v>
      </c>
      <c r="J150" s="561" t="s">
        <v>202</v>
      </c>
      <c r="K150" s="561">
        <v>17</v>
      </c>
      <c r="L150" s="58" t="s">
        <v>58</v>
      </c>
      <c r="M150" s="58" t="s">
        <v>192</v>
      </c>
      <c r="N150" s="223">
        <v>41446</v>
      </c>
      <c r="O150" s="223">
        <v>41639</v>
      </c>
      <c r="P150" s="140" t="s">
        <v>1194</v>
      </c>
      <c r="Q150" s="1127"/>
      <c r="R150" s="1103"/>
      <c r="S150" s="1121"/>
      <c r="T150" s="1124"/>
      <c r="U150" s="1118"/>
      <c r="V150" s="508" t="s">
        <v>1265</v>
      </c>
      <c r="W150" s="142">
        <v>42296</v>
      </c>
      <c r="X150" s="141" t="s">
        <v>1999</v>
      </c>
      <c r="Z150" s="11"/>
      <c r="AC150" s="363"/>
    </row>
    <row r="151" spans="1:29" ht="409.5" customHeight="1">
      <c r="A151" s="258" t="s">
        <v>344</v>
      </c>
      <c r="B151" s="216" t="s">
        <v>191</v>
      </c>
      <c r="C151" s="302" t="s">
        <v>343</v>
      </c>
      <c r="D151" s="260" t="s">
        <v>96</v>
      </c>
      <c r="E151" s="221">
        <v>41934</v>
      </c>
      <c r="F151" s="227" t="s">
        <v>360</v>
      </c>
      <c r="G151" s="48" t="s">
        <v>361</v>
      </c>
      <c r="H151" s="48" t="s">
        <v>364</v>
      </c>
      <c r="I151" s="45" t="s">
        <v>217</v>
      </c>
      <c r="J151" s="48" t="s">
        <v>218</v>
      </c>
      <c r="K151" s="64">
        <v>1</v>
      </c>
      <c r="L151" s="220" t="s">
        <v>210</v>
      </c>
      <c r="M151" s="65" t="s">
        <v>214</v>
      </c>
      <c r="N151" s="46">
        <v>41694</v>
      </c>
      <c r="O151" s="46">
        <v>41851</v>
      </c>
      <c r="P151" s="736" t="s">
        <v>1799</v>
      </c>
      <c r="Q151" s="466">
        <v>1</v>
      </c>
      <c r="R151" s="47">
        <v>0.4</v>
      </c>
      <c r="S151" s="466" t="s">
        <v>825</v>
      </c>
      <c r="T151" s="773" t="s">
        <v>2010</v>
      </c>
      <c r="U151" s="141" t="s">
        <v>1264</v>
      </c>
      <c r="V151" s="508" t="s">
        <v>1265</v>
      </c>
      <c r="W151" s="142">
        <v>42296</v>
      </c>
      <c r="X151" s="141" t="s">
        <v>1999</v>
      </c>
      <c r="Z151" s="11"/>
      <c r="AC151" s="375"/>
    </row>
    <row r="152" spans="1:26" ht="189" customHeight="1">
      <c r="A152" s="215" t="s">
        <v>345</v>
      </c>
      <c r="B152" s="216" t="s">
        <v>191</v>
      </c>
      <c r="C152" s="302" t="s">
        <v>346</v>
      </c>
      <c r="D152" s="260" t="s">
        <v>800</v>
      </c>
      <c r="E152" s="221">
        <v>41934</v>
      </c>
      <c r="F152" s="227" t="s">
        <v>440</v>
      </c>
      <c r="G152" s="48" t="s">
        <v>362</v>
      </c>
      <c r="H152" s="227" t="s">
        <v>363</v>
      </c>
      <c r="I152" s="45" t="s">
        <v>217</v>
      </c>
      <c r="J152" s="48" t="s">
        <v>218</v>
      </c>
      <c r="K152" s="64">
        <v>1</v>
      </c>
      <c r="L152" s="220" t="s">
        <v>210</v>
      </c>
      <c r="M152" s="65" t="s">
        <v>214</v>
      </c>
      <c r="N152" s="46">
        <v>41694</v>
      </c>
      <c r="O152" s="46">
        <v>41851</v>
      </c>
      <c r="P152" s="158" t="s">
        <v>1798</v>
      </c>
      <c r="Q152" s="100">
        <v>0</v>
      </c>
      <c r="R152" s="47">
        <v>0</v>
      </c>
      <c r="S152" s="100" t="s">
        <v>827</v>
      </c>
      <c r="T152" s="355" t="s">
        <v>2006</v>
      </c>
      <c r="U152" s="141" t="s">
        <v>1264</v>
      </c>
      <c r="V152" s="141" t="s">
        <v>1265</v>
      </c>
      <c r="W152" s="142">
        <v>42296</v>
      </c>
      <c r="X152" s="141" t="s">
        <v>1999</v>
      </c>
      <c r="Z152" s="11"/>
    </row>
    <row r="153" spans="1:26" ht="289.5" customHeight="1">
      <c r="A153" s="894" t="s">
        <v>551</v>
      </c>
      <c r="B153" s="888" t="s">
        <v>191</v>
      </c>
      <c r="C153" s="877" t="s">
        <v>501</v>
      </c>
      <c r="D153" s="899" t="s">
        <v>96</v>
      </c>
      <c r="E153" s="886">
        <v>41950</v>
      </c>
      <c r="F153" s="858" t="s">
        <v>552</v>
      </c>
      <c r="G153" s="48" t="s">
        <v>553</v>
      </c>
      <c r="H153" s="227" t="s">
        <v>554</v>
      </c>
      <c r="I153" s="45" t="s">
        <v>555</v>
      </c>
      <c r="J153" s="48" t="s">
        <v>556</v>
      </c>
      <c r="K153" s="64">
        <v>11</v>
      </c>
      <c r="L153" s="882" t="s">
        <v>210</v>
      </c>
      <c r="M153" s="1047" t="s">
        <v>214</v>
      </c>
      <c r="N153" s="46">
        <v>42024</v>
      </c>
      <c r="O153" s="46">
        <v>42094</v>
      </c>
      <c r="P153" s="46" t="s">
        <v>1800</v>
      </c>
      <c r="Q153" s="100">
        <v>18</v>
      </c>
      <c r="R153" s="775">
        <v>0.13</v>
      </c>
      <c r="S153" s="100" t="s">
        <v>825</v>
      </c>
      <c r="T153" s="46" t="s">
        <v>2011</v>
      </c>
      <c r="U153" s="100" t="s">
        <v>1264</v>
      </c>
      <c r="V153" s="508" t="s">
        <v>1265</v>
      </c>
      <c r="W153" s="142">
        <v>42296</v>
      </c>
      <c r="X153" s="141" t="s">
        <v>1999</v>
      </c>
      <c r="Z153" s="11"/>
    </row>
    <row r="154" spans="1:26" ht="165" customHeight="1">
      <c r="A154" s="895"/>
      <c r="B154" s="889"/>
      <c r="C154" s="878"/>
      <c r="D154" s="900"/>
      <c r="E154" s="887"/>
      <c r="F154" s="859"/>
      <c r="G154" s="48" t="s">
        <v>557</v>
      </c>
      <c r="H154" s="227" t="s">
        <v>558</v>
      </c>
      <c r="I154" s="45" t="s">
        <v>559</v>
      </c>
      <c r="J154" s="48" t="s">
        <v>17</v>
      </c>
      <c r="K154" s="64">
        <v>1</v>
      </c>
      <c r="L154" s="883"/>
      <c r="M154" s="1048"/>
      <c r="N154" s="46">
        <v>42024</v>
      </c>
      <c r="O154" s="46">
        <v>42094</v>
      </c>
      <c r="P154" s="46" t="s">
        <v>1801</v>
      </c>
      <c r="Q154" s="100">
        <v>0</v>
      </c>
      <c r="R154" s="507">
        <v>0</v>
      </c>
      <c r="S154" s="100" t="s">
        <v>827</v>
      </c>
      <c r="T154" s="355" t="s">
        <v>2005</v>
      </c>
      <c r="U154" s="100" t="s">
        <v>1264</v>
      </c>
      <c r="V154" s="508" t="s">
        <v>1265</v>
      </c>
      <c r="W154" s="142">
        <v>42296</v>
      </c>
      <c r="X154" s="141" t="s">
        <v>1999</v>
      </c>
      <c r="Z154" s="11"/>
    </row>
    <row r="155" spans="1:26" ht="409.5" customHeight="1">
      <c r="A155" s="215" t="s">
        <v>560</v>
      </c>
      <c r="B155" s="216" t="s">
        <v>191</v>
      </c>
      <c r="C155" s="302" t="s">
        <v>561</v>
      </c>
      <c r="D155" s="260" t="s">
        <v>96</v>
      </c>
      <c r="E155" s="159">
        <v>41950</v>
      </c>
      <c r="F155" s="227" t="s">
        <v>562</v>
      </c>
      <c r="G155" s="48" t="s">
        <v>563</v>
      </c>
      <c r="H155" s="227" t="s">
        <v>564</v>
      </c>
      <c r="I155" s="45" t="s">
        <v>565</v>
      </c>
      <c r="J155" s="48" t="s">
        <v>566</v>
      </c>
      <c r="K155" s="64">
        <v>64</v>
      </c>
      <c r="L155" s="220" t="s">
        <v>210</v>
      </c>
      <c r="M155" s="65" t="s">
        <v>214</v>
      </c>
      <c r="N155" s="46">
        <v>42024</v>
      </c>
      <c r="O155" s="46">
        <v>42094</v>
      </c>
      <c r="P155" s="158" t="s">
        <v>1786</v>
      </c>
      <c r="Q155" s="43">
        <v>1</v>
      </c>
      <c r="R155" s="44">
        <v>0.1</v>
      </c>
      <c r="S155" s="466" t="s">
        <v>825</v>
      </c>
      <c r="T155" s="140" t="s">
        <v>2004</v>
      </c>
      <c r="U155" s="100" t="s">
        <v>1264</v>
      </c>
      <c r="V155" s="508" t="s">
        <v>1265</v>
      </c>
      <c r="W155" s="142">
        <v>42296</v>
      </c>
      <c r="X155" s="141" t="s">
        <v>1999</v>
      </c>
      <c r="Z155" s="11"/>
    </row>
    <row r="156" spans="1:26" ht="216" customHeight="1">
      <c r="A156" s="215" t="s">
        <v>567</v>
      </c>
      <c r="B156" s="216" t="s">
        <v>191</v>
      </c>
      <c r="C156" s="302" t="s">
        <v>568</v>
      </c>
      <c r="D156" s="260" t="s">
        <v>96</v>
      </c>
      <c r="E156" s="159">
        <v>41950</v>
      </c>
      <c r="F156" s="227" t="s">
        <v>569</v>
      </c>
      <c r="G156" s="48" t="s">
        <v>570</v>
      </c>
      <c r="H156" s="227" t="s">
        <v>571</v>
      </c>
      <c r="I156" s="45" t="s">
        <v>572</v>
      </c>
      <c r="J156" s="48" t="s">
        <v>573</v>
      </c>
      <c r="K156" s="64">
        <v>24</v>
      </c>
      <c r="L156" s="220" t="s">
        <v>210</v>
      </c>
      <c r="M156" s="65" t="s">
        <v>214</v>
      </c>
      <c r="N156" s="46">
        <v>42024</v>
      </c>
      <c r="O156" s="46">
        <v>42094</v>
      </c>
      <c r="P156" s="60" t="s">
        <v>1802</v>
      </c>
      <c r="Q156" s="43">
        <v>1</v>
      </c>
      <c r="R156" s="44">
        <v>1</v>
      </c>
      <c r="S156" s="466" t="s">
        <v>826</v>
      </c>
      <c r="T156" s="376" t="s">
        <v>2012</v>
      </c>
      <c r="U156" s="100" t="s">
        <v>1264</v>
      </c>
      <c r="V156" s="508" t="s">
        <v>2014</v>
      </c>
      <c r="W156" s="142">
        <v>42296</v>
      </c>
      <c r="X156" s="141" t="s">
        <v>1999</v>
      </c>
      <c r="Z156" s="11"/>
    </row>
    <row r="157" spans="1:26" ht="408" customHeight="1">
      <c r="A157" s="215" t="s">
        <v>574</v>
      </c>
      <c r="B157" s="216" t="s">
        <v>191</v>
      </c>
      <c r="C157" s="302" t="s">
        <v>575</v>
      </c>
      <c r="D157" s="260" t="s">
        <v>96</v>
      </c>
      <c r="E157" s="159">
        <v>41950</v>
      </c>
      <c r="F157" s="227" t="s">
        <v>552</v>
      </c>
      <c r="G157" s="48" t="s">
        <v>553</v>
      </c>
      <c r="H157" s="227" t="s">
        <v>576</v>
      </c>
      <c r="I157" s="227" t="s">
        <v>577</v>
      </c>
      <c r="J157" s="45" t="s">
        <v>578</v>
      </c>
      <c r="K157" s="64">
        <v>11</v>
      </c>
      <c r="L157" s="220" t="s">
        <v>210</v>
      </c>
      <c r="M157" s="65" t="s">
        <v>214</v>
      </c>
      <c r="N157" s="46">
        <v>42024</v>
      </c>
      <c r="O157" s="46">
        <v>42094</v>
      </c>
      <c r="P157" s="158" t="s">
        <v>1803</v>
      </c>
      <c r="Q157" s="100">
        <v>11</v>
      </c>
      <c r="R157" s="44">
        <v>0.1</v>
      </c>
      <c r="S157" s="100" t="s">
        <v>825</v>
      </c>
      <c r="T157" s="140" t="s">
        <v>2004</v>
      </c>
      <c r="U157" s="100" t="s">
        <v>1264</v>
      </c>
      <c r="V157" s="508" t="s">
        <v>1265</v>
      </c>
      <c r="W157" s="142">
        <v>42296</v>
      </c>
      <c r="X157" s="141" t="s">
        <v>1999</v>
      </c>
      <c r="Z157" s="11"/>
    </row>
    <row r="158" spans="1:24" ht="229.5" customHeight="1">
      <c r="A158" s="647" t="s">
        <v>1025</v>
      </c>
      <c r="B158" s="395" t="s">
        <v>1026</v>
      </c>
      <c r="C158" s="391" t="s">
        <v>1027</v>
      </c>
      <c r="D158" s="394" t="s">
        <v>96</v>
      </c>
      <c r="E158" s="397"/>
      <c r="F158" s="396"/>
      <c r="G158" s="48"/>
      <c r="H158" s="396"/>
      <c r="I158" s="45"/>
      <c r="J158" s="48"/>
      <c r="K158" s="64"/>
      <c r="L158" s="392"/>
      <c r="M158" s="65"/>
      <c r="N158" s="46"/>
      <c r="O158" s="46"/>
      <c r="P158" s="158"/>
      <c r="Q158" s="43"/>
      <c r="R158" s="506"/>
      <c r="S158" s="47"/>
      <c r="T158" s="355" t="s">
        <v>2015</v>
      </c>
      <c r="U158" s="100" t="s">
        <v>1264</v>
      </c>
      <c r="V158" s="508" t="s">
        <v>1265</v>
      </c>
      <c r="W158" s="142">
        <v>42296</v>
      </c>
      <c r="X158" s="141" t="s">
        <v>1999</v>
      </c>
    </row>
    <row r="159" spans="1:24" ht="229.5" customHeight="1">
      <c r="A159" s="625" t="s">
        <v>1531</v>
      </c>
      <c r="B159" s="630" t="s">
        <v>1026</v>
      </c>
      <c r="C159" s="626" t="s">
        <v>1465</v>
      </c>
      <c r="D159" s="628" t="s">
        <v>96</v>
      </c>
      <c r="E159" s="629">
        <v>42261</v>
      </c>
      <c r="F159" s="630" t="s">
        <v>1533</v>
      </c>
      <c r="G159" s="630" t="s">
        <v>1534</v>
      </c>
      <c r="H159" s="630" t="s">
        <v>1535</v>
      </c>
      <c r="I159" s="630" t="s">
        <v>1536</v>
      </c>
      <c r="J159" s="630" t="s">
        <v>1537</v>
      </c>
      <c r="K159" s="630">
        <v>3</v>
      </c>
      <c r="L159" s="630" t="s">
        <v>222</v>
      </c>
      <c r="M159" s="630" t="s">
        <v>1392</v>
      </c>
      <c r="N159" s="648">
        <v>42261</v>
      </c>
      <c r="O159" s="648">
        <v>43824</v>
      </c>
      <c r="P159" s="728" t="s">
        <v>1804</v>
      </c>
      <c r="Q159" s="43">
        <v>1</v>
      </c>
      <c r="R159" s="506">
        <v>33.33</v>
      </c>
      <c r="S159" s="47" t="s">
        <v>825</v>
      </c>
      <c r="T159" s="765" t="s">
        <v>2013</v>
      </c>
      <c r="U159" s="100" t="s">
        <v>1264</v>
      </c>
      <c r="V159" s="508" t="s">
        <v>1265</v>
      </c>
      <c r="W159" s="142">
        <v>42296</v>
      </c>
      <c r="X159" s="141" t="s">
        <v>1999</v>
      </c>
    </row>
    <row r="160" spans="1:24" ht="228" customHeight="1">
      <c r="A160" s="846" t="s">
        <v>1374</v>
      </c>
      <c r="B160" s="847" t="s">
        <v>107</v>
      </c>
      <c r="C160" s="843" t="s">
        <v>124</v>
      </c>
      <c r="D160" s="847" t="s">
        <v>96</v>
      </c>
      <c r="E160" s="891">
        <v>41934</v>
      </c>
      <c r="F160" s="847" t="s">
        <v>130</v>
      </c>
      <c r="G160" s="256" t="s">
        <v>129</v>
      </c>
      <c r="H160" s="256" t="s">
        <v>131</v>
      </c>
      <c r="I160" s="248" t="s">
        <v>132</v>
      </c>
      <c r="J160" s="248" t="s">
        <v>109</v>
      </c>
      <c r="K160" s="248">
        <v>1</v>
      </c>
      <c r="L160" s="952" t="s">
        <v>58</v>
      </c>
      <c r="M160" s="952" t="s">
        <v>138</v>
      </c>
      <c r="N160" s="24">
        <v>41101</v>
      </c>
      <c r="O160" s="24">
        <v>41213</v>
      </c>
      <c r="P160" s="174" t="s">
        <v>1805</v>
      </c>
      <c r="Q160" s="175">
        <v>1</v>
      </c>
      <c r="R160" s="176">
        <v>0.4</v>
      </c>
      <c r="S160" s="177" t="s">
        <v>825</v>
      </c>
      <c r="T160" s="776" t="s">
        <v>2010</v>
      </c>
      <c r="U160" s="89" t="s">
        <v>1264</v>
      </c>
      <c r="V160" s="89" t="s">
        <v>1265</v>
      </c>
      <c r="W160" s="143">
        <v>42296</v>
      </c>
      <c r="X160" s="89" t="s">
        <v>1284</v>
      </c>
    </row>
    <row r="161" spans="1:24" ht="103.5" customHeight="1">
      <c r="A161" s="846"/>
      <c r="B161" s="847"/>
      <c r="C161" s="843"/>
      <c r="D161" s="847"/>
      <c r="E161" s="847"/>
      <c r="F161" s="847"/>
      <c r="G161" s="256" t="s">
        <v>219</v>
      </c>
      <c r="H161" s="256" t="s">
        <v>220</v>
      </c>
      <c r="I161" s="248" t="s">
        <v>221</v>
      </c>
      <c r="J161" s="248" t="s">
        <v>245</v>
      </c>
      <c r="K161" s="248">
        <v>1</v>
      </c>
      <c r="L161" s="952"/>
      <c r="M161" s="952"/>
      <c r="N161" s="24">
        <v>41518</v>
      </c>
      <c r="O161" s="24">
        <v>41532</v>
      </c>
      <c r="P161" s="174" t="s">
        <v>1806</v>
      </c>
      <c r="Q161" s="175">
        <v>0</v>
      </c>
      <c r="R161" s="176">
        <v>0</v>
      </c>
      <c r="S161" s="177" t="s">
        <v>1807</v>
      </c>
      <c r="T161" s="510" t="s">
        <v>2005</v>
      </c>
      <c r="U161" s="89" t="s">
        <v>1264</v>
      </c>
      <c r="V161" s="89" t="s">
        <v>1265</v>
      </c>
      <c r="W161" s="143">
        <v>42296</v>
      </c>
      <c r="X161" s="89" t="s">
        <v>1284</v>
      </c>
    </row>
    <row r="162" spans="1:24" ht="240" customHeight="1">
      <c r="A162" s="846" t="s">
        <v>1375</v>
      </c>
      <c r="B162" s="885" t="s">
        <v>107</v>
      </c>
      <c r="C162" s="843" t="s">
        <v>158</v>
      </c>
      <c r="D162" s="847" t="s">
        <v>96</v>
      </c>
      <c r="E162" s="891">
        <v>41934</v>
      </c>
      <c r="F162" s="847" t="s">
        <v>159</v>
      </c>
      <c r="G162" s="686" t="s">
        <v>22</v>
      </c>
      <c r="H162" s="686" t="s">
        <v>160</v>
      </c>
      <c r="I162" s="686" t="s">
        <v>161</v>
      </c>
      <c r="J162" s="686" t="s">
        <v>165</v>
      </c>
      <c r="K162" s="686">
        <v>2</v>
      </c>
      <c r="L162" s="247" t="s">
        <v>58</v>
      </c>
      <c r="M162" s="247" t="s">
        <v>166</v>
      </c>
      <c r="N162" s="24">
        <v>40909</v>
      </c>
      <c r="O162" s="24">
        <v>41151</v>
      </c>
      <c r="P162" s="178" t="s">
        <v>1808</v>
      </c>
      <c r="Q162" s="175">
        <v>2</v>
      </c>
      <c r="R162" s="176">
        <v>0.7</v>
      </c>
      <c r="S162" s="177" t="s">
        <v>825</v>
      </c>
      <c r="T162" s="510" t="s">
        <v>2016</v>
      </c>
      <c r="U162" s="89" t="s">
        <v>1264</v>
      </c>
      <c r="V162" s="89" t="s">
        <v>1265</v>
      </c>
      <c r="W162" s="143">
        <v>42296</v>
      </c>
      <c r="X162" s="89" t="s">
        <v>1284</v>
      </c>
    </row>
    <row r="163" spans="1:24" ht="153" customHeight="1" hidden="1">
      <c r="A163" s="846"/>
      <c r="B163" s="885"/>
      <c r="C163" s="843"/>
      <c r="D163" s="847"/>
      <c r="E163" s="847"/>
      <c r="F163" s="847"/>
      <c r="G163" s="686" t="s">
        <v>162</v>
      </c>
      <c r="H163" s="247" t="s">
        <v>163</v>
      </c>
      <c r="I163" s="686" t="s">
        <v>164</v>
      </c>
      <c r="J163" s="697" t="s">
        <v>157</v>
      </c>
      <c r="K163" s="697">
        <v>2</v>
      </c>
      <c r="L163" s="247" t="s">
        <v>58</v>
      </c>
      <c r="M163" s="247" t="s">
        <v>167</v>
      </c>
      <c r="N163" s="24">
        <v>40968</v>
      </c>
      <c r="O163" s="24">
        <v>41182</v>
      </c>
      <c r="P163" s="179" t="s">
        <v>1196</v>
      </c>
      <c r="Q163" s="175">
        <v>2</v>
      </c>
      <c r="R163" s="176">
        <v>1</v>
      </c>
      <c r="S163" s="177" t="s">
        <v>826</v>
      </c>
      <c r="T163" s="510" t="s">
        <v>1292</v>
      </c>
      <c r="U163" s="512" t="s">
        <v>831</v>
      </c>
      <c r="V163" s="518" t="s">
        <v>1297</v>
      </c>
      <c r="W163" s="513">
        <v>42199</v>
      </c>
      <c r="X163" s="512" t="s">
        <v>1284</v>
      </c>
    </row>
    <row r="164" spans="1:24" ht="177" customHeight="1">
      <c r="A164" s="247" t="s">
        <v>1394</v>
      </c>
      <c r="B164" s="705" t="s">
        <v>107</v>
      </c>
      <c r="C164" s="685" t="s">
        <v>168</v>
      </c>
      <c r="D164" s="705" t="s">
        <v>190</v>
      </c>
      <c r="E164" s="86">
        <v>41934</v>
      </c>
      <c r="F164" s="686" t="s">
        <v>169</v>
      </c>
      <c r="G164" s="686" t="s">
        <v>170</v>
      </c>
      <c r="H164" s="247" t="s">
        <v>171</v>
      </c>
      <c r="I164" s="686" t="s">
        <v>172</v>
      </c>
      <c r="J164" s="686" t="s">
        <v>173</v>
      </c>
      <c r="K164" s="90">
        <v>193</v>
      </c>
      <c r="L164" s="247" t="s">
        <v>58</v>
      </c>
      <c r="M164" s="247" t="s">
        <v>174</v>
      </c>
      <c r="N164" s="88">
        <v>40909</v>
      </c>
      <c r="O164" s="88">
        <v>40939</v>
      </c>
      <c r="P164" s="179" t="s">
        <v>1809</v>
      </c>
      <c r="Q164" s="175">
        <v>62</v>
      </c>
      <c r="R164" s="176">
        <v>0.3</v>
      </c>
      <c r="S164" s="177" t="s">
        <v>825</v>
      </c>
      <c r="T164" s="510" t="s">
        <v>2017</v>
      </c>
      <c r="U164" s="89" t="s">
        <v>1264</v>
      </c>
      <c r="V164" s="89" t="s">
        <v>1265</v>
      </c>
      <c r="W164" s="143">
        <v>42296</v>
      </c>
      <c r="X164" s="89" t="s">
        <v>1284</v>
      </c>
    </row>
    <row r="165" spans="1:24" ht="117" customHeight="1" hidden="1">
      <c r="A165" s="848" t="s">
        <v>459</v>
      </c>
      <c r="B165" s="825" t="s">
        <v>107</v>
      </c>
      <c r="C165" s="876" t="s">
        <v>460</v>
      </c>
      <c r="D165" s="884" t="s">
        <v>190</v>
      </c>
      <c r="E165" s="881">
        <v>41934</v>
      </c>
      <c r="F165" s="825" t="s">
        <v>461</v>
      </c>
      <c r="G165" s="692" t="s">
        <v>462</v>
      </c>
      <c r="H165" s="825" t="s">
        <v>463</v>
      </c>
      <c r="I165" s="692" t="s">
        <v>464</v>
      </c>
      <c r="J165" s="692" t="s">
        <v>465</v>
      </c>
      <c r="K165" s="701">
        <v>1</v>
      </c>
      <c r="L165" s="1049" t="s">
        <v>222</v>
      </c>
      <c r="M165" s="1049" t="s">
        <v>466</v>
      </c>
      <c r="N165" s="144">
        <v>41803</v>
      </c>
      <c r="O165" s="144">
        <v>41880</v>
      </c>
      <c r="P165" s="181" t="s">
        <v>1199</v>
      </c>
      <c r="Q165" s="175">
        <v>1</v>
      </c>
      <c r="R165" s="176">
        <v>1</v>
      </c>
      <c r="S165" s="177" t="s">
        <v>826</v>
      </c>
      <c r="T165" s="510" t="s">
        <v>1295</v>
      </c>
      <c r="U165" s="1100" t="s">
        <v>831</v>
      </c>
      <c r="V165" s="1082" t="s">
        <v>1298</v>
      </c>
      <c r="W165" s="513">
        <v>42199</v>
      </c>
      <c r="X165" s="512" t="s">
        <v>1284</v>
      </c>
    </row>
    <row r="166" spans="1:24" ht="96" customHeight="1" hidden="1">
      <c r="A166" s="848"/>
      <c r="B166" s="825"/>
      <c r="C166" s="876"/>
      <c r="D166" s="884"/>
      <c r="E166" s="881"/>
      <c r="F166" s="825"/>
      <c r="G166" s="692" t="s">
        <v>467</v>
      </c>
      <c r="H166" s="825"/>
      <c r="I166" s="692" t="s">
        <v>468</v>
      </c>
      <c r="J166" s="692" t="s">
        <v>188</v>
      </c>
      <c r="K166" s="701">
        <v>1</v>
      </c>
      <c r="L166" s="1049"/>
      <c r="M166" s="1049"/>
      <c r="N166" s="144">
        <v>41803</v>
      </c>
      <c r="O166" s="144">
        <v>41880</v>
      </c>
      <c r="P166" s="174" t="s">
        <v>1200</v>
      </c>
      <c r="Q166" s="175">
        <v>1</v>
      </c>
      <c r="R166" s="176">
        <v>1</v>
      </c>
      <c r="S166" s="177" t="s">
        <v>826</v>
      </c>
      <c r="T166" s="510" t="s">
        <v>1296</v>
      </c>
      <c r="U166" s="1100"/>
      <c r="V166" s="1082"/>
      <c r="W166" s="513">
        <v>42199</v>
      </c>
      <c r="X166" s="512" t="s">
        <v>1284</v>
      </c>
    </row>
    <row r="167" spans="1:24" ht="88.5" customHeight="1">
      <c r="A167" s="848"/>
      <c r="B167" s="825"/>
      <c r="C167" s="876"/>
      <c r="D167" s="884"/>
      <c r="E167" s="881"/>
      <c r="F167" s="825"/>
      <c r="G167" s="398" t="s">
        <v>356</v>
      </c>
      <c r="H167" s="825"/>
      <c r="I167" s="692" t="s">
        <v>469</v>
      </c>
      <c r="J167" s="692" t="s">
        <v>470</v>
      </c>
      <c r="K167" s="721">
        <v>1</v>
      </c>
      <c r="L167" s="1049"/>
      <c r="M167" s="1049"/>
      <c r="N167" s="144">
        <v>41803</v>
      </c>
      <c r="O167" s="144">
        <v>41904</v>
      </c>
      <c r="P167" s="738" t="s">
        <v>1810</v>
      </c>
      <c r="Q167" s="175">
        <v>62</v>
      </c>
      <c r="R167" s="176">
        <v>0.3</v>
      </c>
      <c r="S167" s="177" t="s">
        <v>825</v>
      </c>
      <c r="T167" s="510" t="s">
        <v>2017</v>
      </c>
      <c r="U167" s="87" t="s">
        <v>1264</v>
      </c>
      <c r="V167" s="89" t="s">
        <v>1265</v>
      </c>
      <c r="W167" s="143">
        <v>42296</v>
      </c>
      <c r="X167" s="89" t="s">
        <v>1284</v>
      </c>
    </row>
    <row r="168" spans="1:24" ht="189.75" customHeight="1">
      <c r="A168" s="255" t="s">
        <v>341</v>
      </c>
      <c r="B168" s="92" t="s">
        <v>107</v>
      </c>
      <c r="C168" s="303" t="s">
        <v>342</v>
      </c>
      <c r="D168" s="255" t="s">
        <v>96</v>
      </c>
      <c r="E168" s="91">
        <v>41934</v>
      </c>
      <c r="F168" s="722" t="s">
        <v>355</v>
      </c>
      <c r="G168" s="256" t="s">
        <v>350</v>
      </c>
      <c r="H168" s="25" t="s">
        <v>351</v>
      </c>
      <c r="I168" s="25" t="s">
        <v>352</v>
      </c>
      <c r="J168" s="25" t="s">
        <v>353</v>
      </c>
      <c r="K168" s="94">
        <v>1</v>
      </c>
      <c r="L168" s="25" t="s">
        <v>222</v>
      </c>
      <c r="M168" s="696" t="s">
        <v>354</v>
      </c>
      <c r="N168" s="226">
        <v>41694</v>
      </c>
      <c r="O168" s="93">
        <v>41846</v>
      </c>
      <c r="P168" s="179" t="s">
        <v>1811</v>
      </c>
      <c r="Q168" s="175">
        <v>0</v>
      </c>
      <c r="R168" s="176">
        <v>0</v>
      </c>
      <c r="S168" s="177" t="s">
        <v>827</v>
      </c>
      <c r="T168" s="510" t="s">
        <v>2005</v>
      </c>
      <c r="U168" s="89" t="s">
        <v>1264</v>
      </c>
      <c r="V168" s="89" t="s">
        <v>1265</v>
      </c>
      <c r="W168" s="143">
        <v>42296</v>
      </c>
      <c r="X168" s="89" t="s">
        <v>1284</v>
      </c>
    </row>
    <row r="169" spans="1:24" ht="157.5" customHeight="1">
      <c r="A169" s="255" t="s">
        <v>339</v>
      </c>
      <c r="B169" s="92" t="s">
        <v>107</v>
      </c>
      <c r="C169" s="303" t="s">
        <v>340</v>
      </c>
      <c r="D169" s="255" t="s">
        <v>96</v>
      </c>
      <c r="E169" s="91">
        <v>41934</v>
      </c>
      <c r="F169" s="722" t="s">
        <v>355</v>
      </c>
      <c r="G169" s="256" t="s">
        <v>356</v>
      </c>
      <c r="H169" s="25" t="s">
        <v>357</v>
      </c>
      <c r="I169" s="25" t="s">
        <v>358</v>
      </c>
      <c r="J169" s="25" t="s">
        <v>359</v>
      </c>
      <c r="K169" s="94">
        <v>1</v>
      </c>
      <c r="L169" s="25" t="s">
        <v>222</v>
      </c>
      <c r="M169" s="696" t="s">
        <v>354</v>
      </c>
      <c r="N169" s="226">
        <v>41694</v>
      </c>
      <c r="O169" s="93">
        <v>41846</v>
      </c>
      <c r="P169" s="738" t="s">
        <v>1810</v>
      </c>
      <c r="Q169" s="175">
        <v>62</v>
      </c>
      <c r="R169" s="176">
        <v>0.3</v>
      </c>
      <c r="S169" s="177" t="s">
        <v>825</v>
      </c>
      <c r="T169" s="510" t="s">
        <v>2017</v>
      </c>
      <c r="U169" s="89" t="s">
        <v>1264</v>
      </c>
      <c r="V169" s="89" t="s">
        <v>1265</v>
      </c>
      <c r="W169" s="143">
        <v>42296</v>
      </c>
      <c r="X169" s="89" t="s">
        <v>1284</v>
      </c>
    </row>
    <row r="170" spans="1:24" ht="90" customHeight="1" hidden="1">
      <c r="A170" s="848" t="s">
        <v>394</v>
      </c>
      <c r="B170" s="825" t="s">
        <v>107</v>
      </c>
      <c r="C170" s="879" t="s">
        <v>395</v>
      </c>
      <c r="D170" s="884" t="s">
        <v>96</v>
      </c>
      <c r="E170" s="881">
        <v>41934</v>
      </c>
      <c r="F170" s="825" t="s">
        <v>405</v>
      </c>
      <c r="G170" s="692" t="s">
        <v>406</v>
      </c>
      <c r="H170" s="825" t="s">
        <v>407</v>
      </c>
      <c r="I170" s="825" t="s">
        <v>408</v>
      </c>
      <c r="J170" s="692" t="s">
        <v>409</v>
      </c>
      <c r="K170" s="96">
        <v>1</v>
      </c>
      <c r="L170" s="1049" t="s">
        <v>222</v>
      </c>
      <c r="M170" s="696" t="s">
        <v>410</v>
      </c>
      <c r="N170" s="95">
        <v>41729</v>
      </c>
      <c r="O170" s="95">
        <v>41774</v>
      </c>
      <c r="P170" s="174" t="s">
        <v>1197</v>
      </c>
      <c r="Q170" s="175">
        <v>1</v>
      </c>
      <c r="R170" s="176">
        <v>1</v>
      </c>
      <c r="S170" s="177" t="s">
        <v>826</v>
      </c>
      <c r="T170" s="510" t="s">
        <v>1293</v>
      </c>
      <c r="U170" s="766" t="s">
        <v>831</v>
      </c>
      <c r="V170" s="1082" t="s">
        <v>1301</v>
      </c>
      <c r="W170" s="513">
        <v>42199</v>
      </c>
      <c r="X170" s="512" t="s">
        <v>1284</v>
      </c>
    </row>
    <row r="171" spans="1:24" ht="79.5" customHeight="1" hidden="1">
      <c r="A171" s="848"/>
      <c r="B171" s="825"/>
      <c r="C171" s="879"/>
      <c r="D171" s="884"/>
      <c r="E171" s="884"/>
      <c r="F171" s="825"/>
      <c r="G171" s="692" t="s">
        <v>411</v>
      </c>
      <c r="H171" s="825"/>
      <c r="I171" s="825"/>
      <c r="J171" s="692" t="s">
        <v>412</v>
      </c>
      <c r="K171" s="96">
        <v>1</v>
      </c>
      <c r="L171" s="1049"/>
      <c r="M171" s="696" t="s">
        <v>410</v>
      </c>
      <c r="N171" s="95">
        <v>41775</v>
      </c>
      <c r="O171" s="95">
        <v>41789</v>
      </c>
      <c r="P171" s="174" t="s">
        <v>1198</v>
      </c>
      <c r="Q171" s="175">
        <v>1</v>
      </c>
      <c r="R171" s="176">
        <v>1</v>
      </c>
      <c r="S171" s="177" t="s">
        <v>826</v>
      </c>
      <c r="T171" s="510" t="s">
        <v>1294</v>
      </c>
      <c r="U171" s="766" t="s">
        <v>831</v>
      </c>
      <c r="V171" s="1082"/>
      <c r="W171" s="513">
        <v>42199</v>
      </c>
      <c r="X171" s="512" t="s">
        <v>1284</v>
      </c>
    </row>
    <row r="172" spans="1:30" ht="122.25" customHeight="1">
      <c r="A172" s="848"/>
      <c r="B172" s="825"/>
      <c r="C172" s="879"/>
      <c r="D172" s="884"/>
      <c r="E172" s="884"/>
      <c r="F172" s="825"/>
      <c r="G172" s="692" t="s">
        <v>413</v>
      </c>
      <c r="H172" s="825"/>
      <c r="I172" s="825"/>
      <c r="J172" s="692" t="s">
        <v>414</v>
      </c>
      <c r="K172" s="372">
        <v>3</v>
      </c>
      <c r="L172" s="1049"/>
      <c r="M172" s="696" t="s">
        <v>415</v>
      </c>
      <c r="N172" s="95">
        <v>41730</v>
      </c>
      <c r="O172" s="95">
        <v>41820</v>
      </c>
      <c r="P172" s="174" t="s">
        <v>1812</v>
      </c>
      <c r="Q172" s="175">
        <v>1</v>
      </c>
      <c r="R172" s="176">
        <v>1</v>
      </c>
      <c r="S172" s="180" t="s">
        <v>826</v>
      </c>
      <c r="T172" s="510" t="s">
        <v>2018</v>
      </c>
      <c r="U172" s="87" t="s">
        <v>1264</v>
      </c>
      <c r="V172" s="87" t="s">
        <v>2021</v>
      </c>
      <c r="W172" s="143">
        <v>42296</v>
      </c>
      <c r="X172" s="89" t="s">
        <v>1284</v>
      </c>
      <c r="AD172" s="363"/>
    </row>
    <row r="173" spans="1:24" ht="88.5" customHeight="1">
      <c r="A173" s="848" t="s">
        <v>1042</v>
      </c>
      <c r="B173" s="825" t="s">
        <v>107</v>
      </c>
      <c r="C173" s="876" t="s">
        <v>1043</v>
      </c>
      <c r="D173" s="884" t="s">
        <v>96</v>
      </c>
      <c r="E173" s="881">
        <v>42157</v>
      </c>
      <c r="F173" s="825" t="s">
        <v>1046</v>
      </c>
      <c r="G173" s="398" t="s">
        <v>1047</v>
      </c>
      <c r="H173" s="825" t="s">
        <v>1048</v>
      </c>
      <c r="I173" s="825" t="s">
        <v>1049</v>
      </c>
      <c r="J173" s="825" t="s">
        <v>1050</v>
      </c>
      <c r="K173" s="876">
        <v>1</v>
      </c>
      <c r="L173" s="1049" t="s">
        <v>222</v>
      </c>
      <c r="M173" s="1049" t="s">
        <v>1051</v>
      </c>
      <c r="N173" s="1087">
        <v>42157</v>
      </c>
      <c r="O173" s="1087">
        <v>42277</v>
      </c>
      <c r="P173" s="174" t="s">
        <v>1813</v>
      </c>
      <c r="Q173" s="175">
        <v>1</v>
      </c>
      <c r="R173" s="176">
        <v>0.2</v>
      </c>
      <c r="S173" s="177" t="s">
        <v>825</v>
      </c>
      <c r="T173" s="510" t="s">
        <v>2019</v>
      </c>
      <c r="U173" s="87" t="s">
        <v>1264</v>
      </c>
      <c r="V173" s="87" t="s">
        <v>1265</v>
      </c>
      <c r="W173" s="143">
        <v>42296</v>
      </c>
      <c r="X173" s="89" t="s">
        <v>1284</v>
      </c>
    </row>
    <row r="174" spans="1:24" ht="76.5" customHeight="1">
      <c r="A174" s="848"/>
      <c r="B174" s="825"/>
      <c r="C174" s="876"/>
      <c r="D174" s="884"/>
      <c r="E174" s="881"/>
      <c r="F174" s="825"/>
      <c r="G174" s="398" t="s">
        <v>1044</v>
      </c>
      <c r="H174" s="825"/>
      <c r="I174" s="825"/>
      <c r="J174" s="825"/>
      <c r="K174" s="876"/>
      <c r="L174" s="1049"/>
      <c r="M174" s="1049"/>
      <c r="N174" s="1087"/>
      <c r="O174" s="1087"/>
      <c r="P174" s="514" t="s">
        <v>1814</v>
      </c>
      <c r="Q174" s="175">
        <v>0</v>
      </c>
      <c r="R174" s="176">
        <v>0</v>
      </c>
      <c r="S174" s="177" t="s">
        <v>827</v>
      </c>
      <c r="T174" s="510" t="s">
        <v>2005</v>
      </c>
      <c r="U174" s="87" t="s">
        <v>1264</v>
      </c>
      <c r="V174" s="87" t="s">
        <v>1265</v>
      </c>
      <c r="W174" s="143">
        <v>42296</v>
      </c>
      <c r="X174" s="89" t="s">
        <v>1284</v>
      </c>
    </row>
    <row r="175" spans="1:24" ht="78" customHeight="1">
      <c r="A175" s="848"/>
      <c r="B175" s="825"/>
      <c r="C175" s="876"/>
      <c r="D175" s="884"/>
      <c r="E175" s="881"/>
      <c r="F175" s="825"/>
      <c r="G175" s="398" t="s">
        <v>1045</v>
      </c>
      <c r="H175" s="825"/>
      <c r="I175" s="825"/>
      <c r="J175" s="825"/>
      <c r="K175" s="876"/>
      <c r="L175" s="1049"/>
      <c r="M175" s="1049"/>
      <c r="N175" s="1087"/>
      <c r="O175" s="1087"/>
      <c r="P175" s="174" t="s">
        <v>1815</v>
      </c>
      <c r="Q175" s="175">
        <v>0</v>
      </c>
      <c r="R175" s="176">
        <v>0</v>
      </c>
      <c r="S175" s="177" t="s">
        <v>827</v>
      </c>
      <c r="T175" s="510" t="s">
        <v>2005</v>
      </c>
      <c r="U175" s="87" t="s">
        <v>1264</v>
      </c>
      <c r="V175" s="87" t="s">
        <v>1265</v>
      </c>
      <c r="W175" s="143">
        <v>42296</v>
      </c>
      <c r="X175" s="89" t="s">
        <v>1284</v>
      </c>
    </row>
    <row r="176" spans="1:24" ht="136.5" customHeight="1">
      <c r="A176" s="689" t="s">
        <v>1223</v>
      </c>
      <c r="B176" s="692" t="s">
        <v>107</v>
      </c>
      <c r="C176" s="701" t="s">
        <v>1387</v>
      </c>
      <c r="D176" s="691" t="s">
        <v>1395</v>
      </c>
      <c r="E176" s="690">
        <v>42228</v>
      </c>
      <c r="F176" s="692" t="s">
        <v>1388</v>
      </c>
      <c r="G176" s="398" t="s">
        <v>1389</v>
      </c>
      <c r="H176" s="692" t="s">
        <v>1390</v>
      </c>
      <c r="I176" s="692" t="s">
        <v>1393</v>
      </c>
      <c r="J176" s="692" t="s">
        <v>1391</v>
      </c>
      <c r="K176" s="701">
        <v>4</v>
      </c>
      <c r="L176" s="696" t="s">
        <v>222</v>
      </c>
      <c r="M176" s="696" t="s">
        <v>1392</v>
      </c>
      <c r="N176" s="144">
        <v>42228</v>
      </c>
      <c r="O176" s="144">
        <v>42369</v>
      </c>
      <c r="P176" s="174" t="s">
        <v>1816</v>
      </c>
      <c r="Q176" s="175">
        <v>1</v>
      </c>
      <c r="R176" s="176">
        <v>0.25</v>
      </c>
      <c r="S176" s="177" t="s">
        <v>825</v>
      </c>
      <c r="T176" s="510" t="s">
        <v>2020</v>
      </c>
      <c r="U176" s="87" t="s">
        <v>1264</v>
      </c>
      <c r="V176" s="87" t="s">
        <v>1265</v>
      </c>
      <c r="W176" s="143">
        <v>42296</v>
      </c>
      <c r="X176" s="89" t="s">
        <v>1284</v>
      </c>
    </row>
    <row r="177" spans="1:24" ht="177" customHeight="1">
      <c r="A177" s="689" t="s">
        <v>1532</v>
      </c>
      <c r="B177" s="692" t="s">
        <v>107</v>
      </c>
      <c r="C177" s="701" t="s">
        <v>1465</v>
      </c>
      <c r="D177" s="691" t="s">
        <v>1395</v>
      </c>
      <c r="E177" s="690">
        <v>42261</v>
      </c>
      <c r="F177" s="692" t="s">
        <v>1533</v>
      </c>
      <c r="G177" s="398" t="s">
        <v>1534</v>
      </c>
      <c r="H177" s="692" t="s">
        <v>1535</v>
      </c>
      <c r="I177" s="692" t="s">
        <v>1536</v>
      </c>
      <c r="J177" s="692" t="s">
        <v>1537</v>
      </c>
      <c r="K177" s="701">
        <v>3</v>
      </c>
      <c r="L177" s="696" t="s">
        <v>222</v>
      </c>
      <c r="M177" s="696" t="s">
        <v>1392</v>
      </c>
      <c r="N177" s="144">
        <v>42261</v>
      </c>
      <c r="O177" s="144">
        <v>42369</v>
      </c>
      <c r="P177" s="739" t="s">
        <v>1817</v>
      </c>
      <c r="Q177" s="175">
        <v>1</v>
      </c>
      <c r="R177" s="176">
        <v>0.3333</v>
      </c>
      <c r="S177" s="177" t="s">
        <v>825</v>
      </c>
      <c r="T177" s="777" t="s">
        <v>2013</v>
      </c>
      <c r="U177" s="87" t="s">
        <v>1264</v>
      </c>
      <c r="V177" s="87" t="s">
        <v>1265</v>
      </c>
      <c r="W177" s="143">
        <v>42296</v>
      </c>
      <c r="X177" s="89" t="s">
        <v>1284</v>
      </c>
    </row>
    <row r="178" spans="1:24" ht="241.5" customHeight="1">
      <c r="A178" s="660" t="s">
        <v>1559</v>
      </c>
      <c r="B178" s="661" t="s">
        <v>378</v>
      </c>
      <c r="C178" s="662" t="s">
        <v>1560</v>
      </c>
      <c r="D178" s="343" t="s">
        <v>190</v>
      </c>
      <c r="E178" s="344">
        <v>42255</v>
      </c>
      <c r="F178" s="343" t="s">
        <v>1561</v>
      </c>
      <c r="G178" s="343" t="s">
        <v>1562</v>
      </c>
      <c r="H178" s="343" t="s">
        <v>1563</v>
      </c>
      <c r="I178" s="343" t="s">
        <v>1564</v>
      </c>
      <c r="J178" s="343" t="s">
        <v>866</v>
      </c>
      <c r="K178" s="343">
        <v>1</v>
      </c>
      <c r="L178" s="343" t="s">
        <v>1565</v>
      </c>
      <c r="M178" s="343" t="s">
        <v>1566</v>
      </c>
      <c r="N178" s="344">
        <v>42255</v>
      </c>
      <c r="O178" s="344">
        <v>42262</v>
      </c>
      <c r="P178" s="732" t="s">
        <v>1725</v>
      </c>
      <c r="Q178" s="660">
        <v>1</v>
      </c>
      <c r="R178" s="661">
        <v>100</v>
      </c>
      <c r="S178" s="662" t="s">
        <v>826</v>
      </c>
      <c r="T178" s="343" t="s">
        <v>1991</v>
      </c>
      <c r="U178" s="770" t="s">
        <v>831</v>
      </c>
      <c r="V178" s="771" t="s">
        <v>1992</v>
      </c>
      <c r="W178" s="772">
        <v>42305</v>
      </c>
      <c r="X178" s="771" t="s">
        <v>830</v>
      </c>
    </row>
    <row r="179" spans="1:28" ht="157.5" customHeight="1">
      <c r="A179" s="1074" t="s">
        <v>1153</v>
      </c>
      <c r="B179" s="1035" t="s">
        <v>378</v>
      </c>
      <c r="C179" s="1052" t="s">
        <v>1154</v>
      </c>
      <c r="D179" s="830" t="s">
        <v>223</v>
      </c>
      <c r="E179" s="832">
        <v>42186</v>
      </c>
      <c r="F179" s="1035" t="s">
        <v>1156</v>
      </c>
      <c r="G179" s="435" t="s">
        <v>1157</v>
      </c>
      <c r="H179" s="1035" t="s">
        <v>1159</v>
      </c>
      <c r="I179" s="436" t="s">
        <v>1160</v>
      </c>
      <c r="J179" s="436" t="s">
        <v>1161</v>
      </c>
      <c r="K179" s="442">
        <v>1</v>
      </c>
      <c r="L179" s="1083" t="s">
        <v>378</v>
      </c>
      <c r="M179" s="1083" t="s">
        <v>1155</v>
      </c>
      <c r="N179" s="438">
        <v>42187</v>
      </c>
      <c r="O179" s="438">
        <v>42277</v>
      </c>
      <c r="P179" s="733" t="s">
        <v>1726</v>
      </c>
      <c r="Q179" s="439">
        <v>0.59</v>
      </c>
      <c r="R179" s="440">
        <v>0.59</v>
      </c>
      <c r="S179" s="441" t="s">
        <v>825</v>
      </c>
      <c r="T179" s="441" t="s">
        <v>1996</v>
      </c>
      <c r="U179" s="441" t="s">
        <v>1264</v>
      </c>
      <c r="V179" s="441" t="s">
        <v>1265</v>
      </c>
      <c r="W179" s="768">
        <v>42305</v>
      </c>
      <c r="X179" s="441" t="s">
        <v>830</v>
      </c>
      <c r="AB179" s="363"/>
    </row>
    <row r="180" spans="1:28" ht="157.5" customHeight="1">
      <c r="A180" s="1075"/>
      <c r="B180" s="1036"/>
      <c r="C180" s="1053"/>
      <c r="D180" s="831"/>
      <c r="E180" s="833"/>
      <c r="F180" s="1036"/>
      <c r="G180" s="435" t="s">
        <v>1158</v>
      </c>
      <c r="H180" s="1036"/>
      <c r="I180" s="436" t="s">
        <v>1163</v>
      </c>
      <c r="J180" s="436" t="s">
        <v>1162</v>
      </c>
      <c r="K180" s="437">
        <v>1</v>
      </c>
      <c r="L180" s="1084"/>
      <c r="M180" s="1084"/>
      <c r="N180" s="438">
        <v>42186</v>
      </c>
      <c r="O180" s="438">
        <v>42195</v>
      </c>
      <c r="P180" s="733" t="s">
        <v>1727</v>
      </c>
      <c r="Q180" s="660">
        <v>1</v>
      </c>
      <c r="R180" s="661">
        <v>100</v>
      </c>
      <c r="S180" s="662" t="s">
        <v>826</v>
      </c>
      <c r="T180" s="441" t="s">
        <v>1993</v>
      </c>
      <c r="U180" s="781" t="s">
        <v>831</v>
      </c>
      <c r="V180" s="781" t="s">
        <v>1994</v>
      </c>
      <c r="W180" s="782">
        <v>42305</v>
      </c>
      <c r="X180" s="781" t="s">
        <v>830</v>
      </c>
      <c r="AB180" s="362"/>
    </row>
    <row r="181" spans="1:24" ht="157.5" customHeight="1">
      <c r="A181" s="660" t="s">
        <v>1555</v>
      </c>
      <c r="B181" s="661" t="s">
        <v>378</v>
      </c>
      <c r="C181" s="662" t="s">
        <v>1556</v>
      </c>
      <c r="D181" s="343" t="s">
        <v>1557</v>
      </c>
      <c r="E181" s="344">
        <v>42255</v>
      </c>
      <c r="F181" s="343" t="s">
        <v>1567</v>
      </c>
      <c r="G181" s="343" t="s">
        <v>1568</v>
      </c>
      <c r="H181" s="343" t="s">
        <v>1569</v>
      </c>
      <c r="I181" s="343" t="s">
        <v>1570</v>
      </c>
      <c r="J181" s="343" t="s">
        <v>1571</v>
      </c>
      <c r="K181" s="343">
        <v>1</v>
      </c>
      <c r="L181" s="343" t="s">
        <v>1565</v>
      </c>
      <c r="M181" s="343" t="s">
        <v>1572</v>
      </c>
      <c r="N181" s="344">
        <v>42339</v>
      </c>
      <c r="O181" s="664">
        <v>42374</v>
      </c>
      <c r="P181" s="195" t="s">
        <v>1728</v>
      </c>
      <c r="Q181" s="439" t="s">
        <v>416</v>
      </c>
      <c r="R181" s="439" t="s">
        <v>416</v>
      </c>
      <c r="S181" s="439" t="s">
        <v>416</v>
      </c>
      <c r="T181" s="439" t="s">
        <v>416</v>
      </c>
      <c r="U181" s="439" t="s">
        <v>416</v>
      </c>
      <c r="V181" s="439" t="s">
        <v>416</v>
      </c>
      <c r="W181" s="439" t="s">
        <v>416</v>
      </c>
      <c r="X181" s="439" t="s">
        <v>416</v>
      </c>
    </row>
    <row r="182" spans="1:24" ht="157.5" customHeight="1">
      <c r="A182" s="660" t="s">
        <v>1558</v>
      </c>
      <c r="B182" s="661" t="s">
        <v>378</v>
      </c>
      <c r="C182" s="662" t="s">
        <v>1465</v>
      </c>
      <c r="D182" s="343" t="s">
        <v>1557</v>
      </c>
      <c r="E182" s="344"/>
      <c r="F182" s="661"/>
      <c r="G182" s="435"/>
      <c r="H182" s="661"/>
      <c r="I182" s="661"/>
      <c r="J182" s="661"/>
      <c r="K182" s="662"/>
      <c r="L182" s="663"/>
      <c r="M182" s="663"/>
      <c r="N182" s="664"/>
      <c r="O182" s="664"/>
      <c r="P182" s="769" t="s">
        <v>1995</v>
      </c>
      <c r="Q182" s="439"/>
      <c r="R182" s="440"/>
      <c r="S182" s="441"/>
      <c r="T182" s="769" t="s">
        <v>1995</v>
      </c>
      <c r="U182" s="441"/>
      <c r="V182" s="441"/>
      <c r="W182" s="441"/>
      <c r="X182" s="441"/>
    </row>
    <row r="183" spans="1:24" ht="127.5" customHeight="1">
      <c r="A183" s="1076">
        <v>1</v>
      </c>
      <c r="B183" s="1030" t="s">
        <v>115</v>
      </c>
      <c r="C183" s="1041" t="s">
        <v>113</v>
      </c>
      <c r="D183" s="1076" t="s">
        <v>96</v>
      </c>
      <c r="E183" s="1028">
        <v>41934</v>
      </c>
      <c r="F183" s="1030" t="s">
        <v>3</v>
      </c>
      <c r="G183" s="209" t="s">
        <v>224</v>
      </c>
      <c r="H183" s="1030" t="s">
        <v>5</v>
      </c>
      <c r="I183" s="209" t="s">
        <v>816</v>
      </c>
      <c r="J183" s="209" t="s">
        <v>155</v>
      </c>
      <c r="K183" s="209">
        <v>2</v>
      </c>
      <c r="L183" s="209" t="s">
        <v>43</v>
      </c>
      <c r="M183" s="209" t="s">
        <v>6</v>
      </c>
      <c r="N183" s="66">
        <v>41275</v>
      </c>
      <c r="O183" s="67">
        <v>42069</v>
      </c>
      <c r="P183" s="369" t="s">
        <v>1850</v>
      </c>
      <c r="Q183" s="199">
        <v>2</v>
      </c>
      <c r="R183" s="197">
        <v>0.6</v>
      </c>
      <c r="S183" s="198" t="s">
        <v>1828</v>
      </c>
      <c r="T183" s="369" t="s">
        <v>2022</v>
      </c>
      <c r="U183" s="68" t="s">
        <v>1264</v>
      </c>
      <c r="V183" s="68" t="s">
        <v>1265</v>
      </c>
      <c r="W183" s="145">
        <v>42305</v>
      </c>
      <c r="X183" s="68" t="s">
        <v>830</v>
      </c>
    </row>
    <row r="184" spans="1:24" ht="90">
      <c r="A184" s="1034"/>
      <c r="B184" s="1031"/>
      <c r="C184" s="1042"/>
      <c r="D184" s="1034"/>
      <c r="E184" s="1029"/>
      <c r="F184" s="1031"/>
      <c r="G184" s="209" t="s">
        <v>4</v>
      </c>
      <c r="H184" s="1031"/>
      <c r="I184" s="208" t="s">
        <v>817</v>
      </c>
      <c r="J184" s="208" t="s">
        <v>148</v>
      </c>
      <c r="K184" s="208">
        <v>2</v>
      </c>
      <c r="L184" s="208" t="s">
        <v>43</v>
      </c>
      <c r="M184" s="209" t="s">
        <v>6</v>
      </c>
      <c r="N184" s="66">
        <v>41548</v>
      </c>
      <c r="O184" s="67">
        <v>42100</v>
      </c>
      <c r="P184" s="740" t="s">
        <v>1851</v>
      </c>
      <c r="Q184" s="199">
        <v>0</v>
      </c>
      <c r="R184" s="197">
        <v>0</v>
      </c>
      <c r="S184" s="198" t="s">
        <v>827</v>
      </c>
      <c r="T184" s="369" t="s">
        <v>1867</v>
      </c>
      <c r="U184" s="68" t="s">
        <v>1264</v>
      </c>
      <c r="V184" s="68" t="s">
        <v>1265</v>
      </c>
      <c r="W184" s="145">
        <v>42305</v>
      </c>
      <c r="X184" s="68" t="s">
        <v>830</v>
      </c>
    </row>
    <row r="185" spans="1:24" ht="208.5" customHeight="1">
      <c r="A185" s="1057">
        <v>2</v>
      </c>
      <c r="B185" s="1038" t="s">
        <v>115</v>
      </c>
      <c r="C185" s="1079" t="s">
        <v>114</v>
      </c>
      <c r="D185" s="1057" t="s">
        <v>96</v>
      </c>
      <c r="E185" s="1028">
        <v>41934</v>
      </c>
      <c r="F185" s="1038" t="s">
        <v>7</v>
      </c>
      <c r="G185" s="1038" t="s">
        <v>8</v>
      </c>
      <c r="H185" s="209" t="s">
        <v>9</v>
      </c>
      <c r="I185" s="209" t="s">
        <v>10</v>
      </c>
      <c r="J185" s="209" t="s">
        <v>140</v>
      </c>
      <c r="K185" s="208">
        <v>1</v>
      </c>
      <c r="L185" s="209" t="s">
        <v>139</v>
      </c>
      <c r="M185" s="209" t="s">
        <v>0</v>
      </c>
      <c r="N185" s="66">
        <v>41275</v>
      </c>
      <c r="O185" s="67">
        <v>42068</v>
      </c>
      <c r="P185" s="369" t="s">
        <v>1852</v>
      </c>
      <c r="Q185" s="199">
        <v>0</v>
      </c>
      <c r="R185" s="197">
        <v>0</v>
      </c>
      <c r="S185" s="198" t="s">
        <v>827</v>
      </c>
      <c r="T185" s="369" t="s">
        <v>1968</v>
      </c>
      <c r="U185" s="68" t="s">
        <v>1264</v>
      </c>
      <c r="V185" s="68" t="s">
        <v>1265</v>
      </c>
      <c r="W185" s="145">
        <v>42305</v>
      </c>
      <c r="X185" s="68" t="s">
        <v>830</v>
      </c>
    </row>
    <row r="186" spans="1:24" ht="114" customHeight="1">
      <c r="A186" s="1057"/>
      <c r="B186" s="1038"/>
      <c r="C186" s="1079"/>
      <c r="D186" s="1057"/>
      <c r="E186" s="1033"/>
      <c r="F186" s="1038"/>
      <c r="G186" s="1039"/>
      <c r="H186" s="1038" t="s">
        <v>11</v>
      </c>
      <c r="I186" s="209" t="s">
        <v>12</v>
      </c>
      <c r="J186" s="209" t="s">
        <v>155</v>
      </c>
      <c r="K186" s="209">
        <v>1</v>
      </c>
      <c r="L186" s="209" t="s">
        <v>43</v>
      </c>
      <c r="M186" s="209" t="s">
        <v>0</v>
      </c>
      <c r="N186" s="66">
        <v>41275</v>
      </c>
      <c r="O186" s="67">
        <v>42069</v>
      </c>
      <c r="P186" s="369" t="s">
        <v>1852</v>
      </c>
      <c r="Q186" s="199">
        <v>0</v>
      </c>
      <c r="R186" s="197">
        <v>0</v>
      </c>
      <c r="S186" s="198" t="s">
        <v>827</v>
      </c>
      <c r="T186" s="369" t="s">
        <v>1968</v>
      </c>
      <c r="U186" s="68" t="s">
        <v>1264</v>
      </c>
      <c r="V186" s="68" t="s">
        <v>1265</v>
      </c>
      <c r="W186" s="145">
        <v>42305</v>
      </c>
      <c r="X186" s="68" t="s">
        <v>830</v>
      </c>
    </row>
    <row r="187" spans="1:24" ht="173.25" customHeight="1">
      <c r="A187" s="1057"/>
      <c r="B187" s="1038"/>
      <c r="C187" s="1079"/>
      <c r="D187" s="1057"/>
      <c r="E187" s="1034"/>
      <c r="F187" s="1038"/>
      <c r="G187" s="208" t="s">
        <v>225</v>
      </c>
      <c r="H187" s="1038"/>
      <c r="I187" s="209" t="s">
        <v>226</v>
      </c>
      <c r="J187" s="208" t="s">
        <v>148</v>
      </c>
      <c r="K187" s="208">
        <v>1</v>
      </c>
      <c r="L187" s="208" t="s">
        <v>43</v>
      </c>
      <c r="M187" s="209" t="s">
        <v>0</v>
      </c>
      <c r="N187" s="66">
        <v>41548</v>
      </c>
      <c r="O187" s="67">
        <v>42100</v>
      </c>
      <c r="P187" s="740" t="s">
        <v>1853</v>
      </c>
      <c r="Q187" s="199">
        <v>0</v>
      </c>
      <c r="R187" s="197">
        <v>0</v>
      </c>
      <c r="S187" s="198" t="s">
        <v>827</v>
      </c>
      <c r="T187" s="369" t="s">
        <v>1867</v>
      </c>
      <c r="U187" s="68" t="s">
        <v>1264</v>
      </c>
      <c r="V187" s="68" t="s">
        <v>1265</v>
      </c>
      <c r="W187" s="145">
        <v>42305</v>
      </c>
      <c r="X187" s="68" t="s">
        <v>830</v>
      </c>
    </row>
    <row r="188" spans="1:24" ht="207" customHeight="1">
      <c r="A188" s="236">
        <v>3</v>
      </c>
      <c r="B188" s="208" t="s">
        <v>115</v>
      </c>
      <c r="C188" s="304" t="s">
        <v>116</v>
      </c>
      <c r="D188" s="208" t="s">
        <v>96</v>
      </c>
      <c r="E188" s="33">
        <v>41934</v>
      </c>
      <c r="F188" s="208" t="s">
        <v>117</v>
      </c>
      <c r="G188" s="208" t="s">
        <v>295</v>
      </c>
      <c r="H188" s="208" t="s">
        <v>118</v>
      </c>
      <c r="I188" s="208" t="s">
        <v>119</v>
      </c>
      <c r="J188" s="208" t="s">
        <v>120</v>
      </c>
      <c r="K188" s="208">
        <v>6</v>
      </c>
      <c r="L188" s="208" t="s">
        <v>43</v>
      </c>
      <c r="M188" s="208" t="s">
        <v>121</v>
      </c>
      <c r="N188" s="33">
        <v>41101</v>
      </c>
      <c r="O188" s="33">
        <v>41455</v>
      </c>
      <c r="P188" s="162" t="s">
        <v>1854</v>
      </c>
      <c r="Q188" s="199">
        <v>0</v>
      </c>
      <c r="R188" s="197">
        <v>0</v>
      </c>
      <c r="S188" s="198" t="s">
        <v>827</v>
      </c>
      <c r="T188" s="369" t="s">
        <v>1968</v>
      </c>
      <c r="U188" s="68" t="s">
        <v>1264</v>
      </c>
      <c r="V188" s="68" t="s">
        <v>1265</v>
      </c>
      <c r="W188" s="145">
        <v>42305</v>
      </c>
      <c r="X188" s="68" t="s">
        <v>830</v>
      </c>
    </row>
    <row r="189" spans="1:24" ht="363" customHeight="1">
      <c r="A189" s="582" t="s">
        <v>45</v>
      </c>
      <c r="B189" s="583" t="s">
        <v>115</v>
      </c>
      <c r="C189" s="584" t="s">
        <v>293</v>
      </c>
      <c r="D189" s="583" t="s">
        <v>91</v>
      </c>
      <c r="E189" s="74">
        <v>41934</v>
      </c>
      <c r="F189" s="224" t="s">
        <v>46</v>
      </c>
      <c r="G189" s="224" t="s">
        <v>47</v>
      </c>
      <c r="H189" s="224" t="s">
        <v>48</v>
      </c>
      <c r="I189" s="224" t="s">
        <v>50</v>
      </c>
      <c r="J189" s="224" t="s">
        <v>51</v>
      </c>
      <c r="K189" s="224">
        <v>1</v>
      </c>
      <c r="L189" s="224" t="s">
        <v>49</v>
      </c>
      <c r="M189" s="224" t="s">
        <v>152</v>
      </c>
      <c r="N189" s="33">
        <v>40267</v>
      </c>
      <c r="O189" s="71">
        <v>40589</v>
      </c>
      <c r="P189" s="349" t="s">
        <v>1855</v>
      </c>
      <c r="Q189" s="199">
        <v>0</v>
      </c>
      <c r="R189" s="197">
        <v>0</v>
      </c>
      <c r="S189" s="198" t="s">
        <v>827</v>
      </c>
      <c r="T189" s="369" t="s">
        <v>1968</v>
      </c>
      <c r="U189" s="68" t="s">
        <v>1264</v>
      </c>
      <c r="V189" s="68" t="s">
        <v>1265</v>
      </c>
      <c r="W189" s="145">
        <v>42305</v>
      </c>
      <c r="X189" s="68" t="s">
        <v>830</v>
      </c>
    </row>
    <row r="190" spans="1:24" ht="244.5" customHeight="1">
      <c r="A190" s="583">
        <v>1801004</v>
      </c>
      <c r="B190" s="583" t="s">
        <v>115</v>
      </c>
      <c r="C190" s="584" t="s">
        <v>294</v>
      </c>
      <c r="D190" s="583" t="s">
        <v>91</v>
      </c>
      <c r="E190" s="74">
        <v>41934</v>
      </c>
      <c r="F190" s="224" t="s">
        <v>39</v>
      </c>
      <c r="G190" s="224" t="s">
        <v>40</v>
      </c>
      <c r="H190" s="224" t="s">
        <v>41</v>
      </c>
      <c r="I190" s="224" t="s">
        <v>42</v>
      </c>
      <c r="J190" s="224" t="s">
        <v>797</v>
      </c>
      <c r="K190" s="224">
        <v>7</v>
      </c>
      <c r="L190" s="224" t="s">
        <v>153</v>
      </c>
      <c r="M190" s="224" t="s">
        <v>154</v>
      </c>
      <c r="N190" s="33">
        <v>40544</v>
      </c>
      <c r="O190" s="71">
        <v>42277</v>
      </c>
      <c r="P190" s="72" t="s">
        <v>1855</v>
      </c>
      <c r="Q190" s="199">
        <v>0</v>
      </c>
      <c r="R190" s="197">
        <v>0</v>
      </c>
      <c r="S190" s="198" t="s">
        <v>827</v>
      </c>
      <c r="T190" s="369" t="s">
        <v>1968</v>
      </c>
      <c r="U190" s="68" t="s">
        <v>1264</v>
      </c>
      <c r="V190" s="68" t="s">
        <v>1265</v>
      </c>
      <c r="W190" s="145">
        <v>42305</v>
      </c>
      <c r="X190" s="68" t="s">
        <v>830</v>
      </c>
    </row>
    <row r="191" spans="1:24" ht="294.75" customHeight="1">
      <c r="A191" s="1045" t="s">
        <v>663</v>
      </c>
      <c r="B191" s="1045" t="s">
        <v>115</v>
      </c>
      <c r="C191" s="1043" t="s">
        <v>664</v>
      </c>
      <c r="D191" s="1045" t="s">
        <v>190</v>
      </c>
      <c r="E191" s="1054" t="s">
        <v>823</v>
      </c>
      <c r="F191" s="1025" t="s">
        <v>665</v>
      </c>
      <c r="G191" s="1025" t="s">
        <v>312</v>
      </c>
      <c r="H191" s="1025" t="s">
        <v>666</v>
      </c>
      <c r="I191" s="34" t="s">
        <v>818</v>
      </c>
      <c r="J191" s="35" t="s">
        <v>313</v>
      </c>
      <c r="K191" s="346">
        <v>7</v>
      </c>
      <c r="L191" s="347" t="s">
        <v>822</v>
      </c>
      <c r="M191" s="347" t="s">
        <v>820</v>
      </c>
      <c r="N191" s="36">
        <v>41699</v>
      </c>
      <c r="O191" s="36">
        <v>42094</v>
      </c>
      <c r="P191" s="460" t="s">
        <v>1856</v>
      </c>
      <c r="Q191" s="69">
        <v>1</v>
      </c>
      <c r="R191" s="70">
        <v>0.14</v>
      </c>
      <c r="S191" s="75" t="s">
        <v>825</v>
      </c>
      <c r="T191" s="370" t="s">
        <v>2023</v>
      </c>
      <c r="U191" s="68" t="s">
        <v>1264</v>
      </c>
      <c r="V191" s="68" t="s">
        <v>1265</v>
      </c>
      <c r="W191" s="145">
        <v>42305</v>
      </c>
      <c r="X191" s="68" t="s">
        <v>830</v>
      </c>
    </row>
    <row r="192" spans="1:24" ht="130.5" customHeight="1">
      <c r="A192" s="1077"/>
      <c r="B192" s="1077"/>
      <c r="C192" s="1080"/>
      <c r="D192" s="1077"/>
      <c r="E192" s="1055"/>
      <c r="F192" s="1026"/>
      <c r="G192" s="1026"/>
      <c r="H192" s="1026"/>
      <c r="I192" s="34" t="s">
        <v>819</v>
      </c>
      <c r="J192" s="35" t="s">
        <v>313</v>
      </c>
      <c r="K192" s="346">
        <v>7</v>
      </c>
      <c r="L192" s="347" t="s">
        <v>822</v>
      </c>
      <c r="M192" s="347" t="s">
        <v>820</v>
      </c>
      <c r="N192" s="36">
        <v>41730</v>
      </c>
      <c r="O192" s="36">
        <v>42124</v>
      </c>
      <c r="P192" s="371" t="s">
        <v>1857</v>
      </c>
      <c r="Q192" s="73">
        <v>0</v>
      </c>
      <c r="R192" s="70">
        <v>0</v>
      </c>
      <c r="S192" s="75" t="s">
        <v>827</v>
      </c>
      <c r="T192" s="369" t="s">
        <v>1968</v>
      </c>
      <c r="U192" s="68" t="s">
        <v>1264</v>
      </c>
      <c r="V192" s="68" t="s">
        <v>1265</v>
      </c>
      <c r="W192" s="145">
        <v>42305</v>
      </c>
      <c r="X192" s="68" t="s">
        <v>830</v>
      </c>
    </row>
    <row r="193" spans="1:24" ht="409.5" customHeight="1">
      <c r="A193" s="1077"/>
      <c r="B193" s="1077"/>
      <c r="C193" s="1080"/>
      <c r="D193" s="1077"/>
      <c r="E193" s="1055"/>
      <c r="F193" s="1026"/>
      <c r="G193" s="1026"/>
      <c r="H193" s="1026"/>
      <c r="I193" s="34" t="s">
        <v>821</v>
      </c>
      <c r="J193" s="35" t="s">
        <v>313</v>
      </c>
      <c r="K193" s="346">
        <v>10</v>
      </c>
      <c r="L193" s="347" t="s">
        <v>822</v>
      </c>
      <c r="M193" s="347" t="s">
        <v>820</v>
      </c>
      <c r="N193" s="36">
        <v>41760</v>
      </c>
      <c r="O193" s="36">
        <v>42153</v>
      </c>
      <c r="P193" s="371" t="s">
        <v>1858</v>
      </c>
      <c r="Q193" s="73">
        <v>0</v>
      </c>
      <c r="R193" s="70">
        <v>0</v>
      </c>
      <c r="S193" s="75" t="s">
        <v>825</v>
      </c>
      <c r="T193" s="369" t="s">
        <v>1968</v>
      </c>
      <c r="U193" s="68" t="s">
        <v>1264</v>
      </c>
      <c r="V193" s="68" t="s">
        <v>1265</v>
      </c>
      <c r="W193" s="145">
        <v>42305</v>
      </c>
      <c r="X193" s="68" t="s">
        <v>830</v>
      </c>
    </row>
    <row r="194" spans="1:24" ht="312" customHeight="1">
      <c r="A194" s="1077"/>
      <c r="B194" s="1077"/>
      <c r="C194" s="1080"/>
      <c r="D194" s="1077"/>
      <c r="E194" s="1055"/>
      <c r="F194" s="1026"/>
      <c r="G194" s="1026"/>
      <c r="H194" s="1026"/>
      <c r="I194" s="34" t="s">
        <v>824</v>
      </c>
      <c r="J194" s="35" t="s">
        <v>313</v>
      </c>
      <c r="K194" s="346">
        <v>8</v>
      </c>
      <c r="L194" s="347" t="s">
        <v>822</v>
      </c>
      <c r="M194" s="347" t="s">
        <v>820</v>
      </c>
      <c r="N194" s="36">
        <v>41791</v>
      </c>
      <c r="O194" s="36">
        <v>42185</v>
      </c>
      <c r="P194" s="371" t="s">
        <v>1859</v>
      </c>
      <c r="Q194" s="73">
        <v>0</v>
      </c>
      <c r="R194" s="70">
        <v>0</v>
      </c>
      <c r="S194" s="75" t="s">
        <v>825</v>
      </c>
      <c r="T194" s="369" t="s">
        <v>1968</v>
      </c>
      <c r="U194" s="68" t="s">
        <v>1264</v>
      </c>
      <c r="V194" s="68" t="s">
        <v>1265</v>
      </c>
      <c r="W194" s="145">
        <v>42305</v>
      </c>
      <c r="X194" s="68" t="s">
        <v>830</v>
      </c>
    </row>
    <row r="195" spans="1:24" ht="177.75" customHeight="1">
      <c r="A195" s="1046"/>
      <c r="B195" s="1046"/>
      <c r="C195" s="1044"/>
      <c r="D195" s="1046"/>
      <c r="E195" s="1056"/>
      <c r="F195" s="1027"/>
      <c r="G195" s="1027"/>
      <c r="H195" s="1027"/>
      <c r="I195" s="34" t="s">
        <v>314</v>
      </c>
      <c r="J195" s="35" t="s">
        <v>188</v>
      </c>
      <c r="K195" s="35">
        <v>1</v>
      </c>
      <c r="L195" s="347" t="s">
        <v>822</v>
      </c>
      <c r="M195" s="347" t="s">
        <v>820</v>
      </c>
      <c r="N195" s="36">
        <v>41731</v>
      </c>
      <c r="O195" s="36">
        <v>42200</v>
      </c>
      <c r="P195" s="740" t="s">
        <v>1853</v>
      </c>
      <c r="Q195" s="73">
        <v>0</v>
      </c>
      <c r="R195" s="70">
        <v>0</v>
      </c>
      <c r="S195" s="75" t="s">
        <v>827</v>
      </c>
      <c r="T195" s="369" t="s">
        <v>1867</v>
      </c>
      <c r="U195" s="68" t="s">
        <v>1264</v>
      </c>
      <c r="V195" s="68" t="s">
        <v>1265</v>
      </c>
      <c r="W195" s="145">
        <v>42305</v>
      </c>
      <c r="X195" s="68" t="s">
        <v>830</v>
      </c>
    </row>
    <row r="196" spans="1:24" ht="234" customHeight="1">
      <c r="A196" s="331" t="s">
        <v>702</v>
      </c>
      <c r="B196" s="331" t="s">
        <v>703</v>
      </c>
      <c r="C196" s="333" t="s">
        <v>709</v>
      </c>
      <c r="D196" s="323" t="s">
        <v>181</v>
      </c>
      <c r="E196" s="327">
        <v>42066</v>
      </c>
      <c r="F196" s="315" t="s">
        <v>780</v>
      </c>
      <c r="G196" s="315" t="s">
        <v>778</v>
      </c>
      <c r="H196" s="315" t="s">
        <v>779</v>
      </c>
      <c r="I196" s="34" t="s">
        <v>777</v>
      </c>
      <c r="J196" s="35" t="s">
        <v>776</v>
      </c>
      <c r="K196" s="35">
        <v>1</v>
      </c>
      <c r="L196" s="332" t="s">
        <v>783</v>
      </c>
      <c r="M196" s="316" t="s">
        <v>784</v>
      </c>
      <c r="N196" s="36">
        <v>42066</v>
      </c>
      <c r="O196" s="36">
        <v>42094</v>
      </c>
      <c r="P196" s="371"/>
      <c r="Q196" s="73">
        <v>0</v>
      </c>
      <c r="R196" s="70">
        <v>0</v>
      </c>
      <c r="S196" s="75" t="s">
        <v>827</v>
      </c>
      <c r="T196" s="369" t="s">
        <v>2024</v>
      </c>
      <c r="U196" s="68" t="s">
        <v>1264</v>
      </c>
      <c r="V196" s="68" t="s">
        <v>1265</v>
      </c>
      <c r="W196" s="145">
        <v>42305</v>
      </c>
      <c r="X196" s="68" t="s">
        <v>830</v>
      </c>
    </row>
    <row r="197" spans="1:24" ht="193.5" customHeight="1" thickBot="1">
      <c r="A197" s="331" t="s">
        <v>704</v>
      </c>
      <c r="B197" s="331" t="s">
        <v>703</v>
      </c>
      <c r="C197" s="333" t="s">
        <v>1410</v>
      </c>
      <c r="D197" s="331" t="s">
        <v>181</v>
      </c>
      <c r="E197" s="327">
        <v>42066</v>
      </c>
      <c r="F197" s="315" t="s">
        <v>754</v>
      </c>
      <c r="G197" s="315" t="s">
        <v>755</v>
      </c>
      <c r="H197" s="315" t="s">
        <v>756</v>
      </c>
      <c r="I197" s="34" t="s">
        <v>781</v>
      </c>
      <c r="J197" s="35" t="s">
        <v>782</v>
      </c>
      <c r="K197" s="35">
        <v>1</v>
      </c>
      <c r="L197" s="316" t="s">
        <v>783</v>
      </c>
      <c r="M197" s="332" t="s">
        <v>785</v>
      </c>
      <c r="N197" s="36">
        <v>42066</v>
      </c>
      <c r="O197" s="36">
        <v>42094</v>
      </c>
      <c r="P197" s="369" t="s">
        <v>1852</v>
      </c>
      <c r="Q197" s="73">
        <v>0</v>
      </c>
      <c r="R197" s="70">
        <v>0</v>
      </c>
      <c r="S197" s="75" t="s">
        <v>1828</v>
      </c>
      <c r="T197" s="369" t="s">
        <v>1867</v>
      </c>
      <c r="U197" s="68" t="s">
        <v>1264</v>
      </c>
      <c r="V197" s="68" t="s">
        <v>1265</v>
      </c>
      <c r="W197" s="145">
        <v>42305</v>
      </c>
      <c r="X197" s="68" t="s">
        <v>830</v>
      </c>
    </row>
    <row r="198" spans="1:24" ht="163.5" customHeight="1" thickBot="1" thickTop="1">
      <c r="A198" s="331" t="s">
        <v>705</v>
      </c>
      <c r="B198" s="331" t="s">
        <v>703</v>
      </c>
      <c r="C198" s="333" t="s">
        <v>710</v>
      </c>
      <c r="D198" s="331" t="s">
        <v>181</v>
      </c>
      <c r="E198" s="327">
        <v>42066</v>
      </c>
      <c r="F198" s="315" t="s">
        <v>750</v>
      </c>
      <c r="G198" s="315" t="s">
        <v>751</v>
      </c>
      <c r="H198" s="324" t="s">
        <v>756</v>
      </c>
      <c r="I198" s="34" t="s">
        <v>753</v>
      </c>
      <c r="J198" s="35" t="s">
        <v>752</v>
      </c>
      <c r="K198" s="35">
        <v>5</v>
      </c>
      <c r="L198" s="332" t="s">
        <v>783</v>
      </c>
      <c r="M198" s="325" t="s">
        <v>786</v>
      </c>
      <c r="N198" s="36">
        <v>42066</v>
      </c>
      <c r="O198" s="36">
        <v>42181</v>
      </c>
      <c r="P198" s="72" t="s">
        <v>1860</v>
      </c>
      <c r="Q198" s="741">
        <v>106</v>
      </c>
      <c r="R198" s="742">
        <v>0.906</v>
      </c>
      <c r="S198" s="75" t="s">
        <v>825</v>
      </c>
      <c r="T198" s="371" t="s">
        <v>2025</v>
      </c>
      <c r="U198" s="68" t="s">
        <v>1264</v>
      </c>
      <c r="V198" s="68" t="s">
        <v>1265</v>
      </c>
      <c r="W198" s="145">
        <v>42305</v>
      </c>
      <c r="X198" s="68" t="s">
        <v>830</v>
      </c>
    </row>
    <row r="199" spans="1:24" ht="163.5" customHeight="1" thickTop="1">
      <c r="A199" s="1045" t="s">
        <v>1602</v>
      </c>
      <c r="B199" s="1045" t="s">
        <v>1029</v>
      </c>
      <c r="C199" s="1043" t="s">
        <v>1601</v>
      </c>
      <c r="D199" s="1045" t="s">
        <v>181</v>
      </c>
      <c r="E199" s="1054">
        <v>42272</v>
      </c>
      <c r="F199" s="1025" t="s">
        <v>1600</v>
      </c>
      <c r="G199" s="717" t="s">
        <v>1603</v>
      </c>
      <c r="H199" s="1025" t="s">
        <v>1605</v>
      </c>
      <c r="I199" s="34" t="s">
        <v>1607</v>
      </c>
      <c r="J199" s="35" t="s">
        <v>1608</v>
      </c>
      <c r="K199" s="35">
        <v>1</v>
      </c>
      <c r="L199" s="332" t="s">
        <v>994</v>
      </c>
      <c r="M199" s="332" t="s">
        <v>995</v>
      </c>
      <c r="N199" s="36">
        <v>42272</v>
      </c>
      <c r="O199" s="36">
        <v>42338</v>
      </c>
      <c r="P199" s="743" t="s">
        <v>1861</v>
      </c>
      <c r="Q199" s="73" t="s">
        <v>416</v>
      </c>
      <c r="R199" s="73" t="s">
        <v>416</v>
      </c>
      <c r="S199" s="73" t="s">
        <v>416</v>
      </c>
      <c r="T199" s="73" t="s">
        <v>416</v>
      </c>
      <c r="U199" s="73" t="s">
        <v>416</v>
      </c>
      <c r="V199" s="73" t="s">
        <v>416</v>
      </c>
      <c r="W199" s="73" t="s">
        <v>416</v>
      </c>
      <c r="X199" s="73" t="s">
        <v>416</v>
      </c>
    </row>
    <row r="200" spans="1:24" ht="163.5" customHeight="1">
      <c r="A200" s="1046"/>
      <c r="B200" s="1046"/>
      <c r="C200" s="1044"/>
      <c r="D200" s="1046"/>
      <c r="E200" s="1056"/>
      <c r="F200" s="1027"/>
      <c r="G200" s="717" t="s">
        <v>1604</v>
      </c>
      <c r="H200" s="1027"/>
      <c r="I200" s="34" t="s">
        <v>1606</v>
      </c>
      <c r="J200" s="35" t="s">
        <v>1335</v>
      </c>
      <c r="K200" s="526">
        <v>1</v>
      </c>
      <c r="L200" s="332" t="s">
        <v>994</v>
      </c>
      <c r="M200" s="332" t="s">
        <v>995</v>
      </c>
      <c r="N200" s="36">
        <v>42338</v>
      </c>
      <c r="O200" s="36">
        <v>42353</v>
      </c>
      <c r="P200" s="743" t="s">
        <v>1862</v>
      </c>
      <c r="Q200" s="73" t="s">
        <v>416</v>
      </c>
      <c r="R200" s="73" t="s">
        <v>416</v>
      </c>
      <c r="S200" s="73" t="s">
        <v>416</v>
      </c>
      <c r="T200" s="73" t="s">
        <v>416</v>
      </c>
      <c r="U200" s="73" t="s">
        <v>416</v>
      </c>
      <c r="V200" s="73" t="s">
        <v>416</v>
      </c>
      <c r="W200" s="73" t="s">
        <v>416</v>
      </c>
      <c r="X200" s="73" t="s">
        <v>416</v>
      </c>
    </row>
    <row r="201" spans="1:24" ht="163.5" customHeight="1">
      <c r="A201" s="707" t="s">
        <v>1609</v>
      </c>
      <c r="B201" s="707" t="s">
        <v>1029</v>
      </c>
      <c r="C201" s="720" t="s">
        <v>1610</v>
      </c>
      <c r="D201" s="707" t="s">
        <v>181</v>
      </c>
      <c r="E201" s="716">
        <v>42272</v>
      </c>
      <c r="F201" s="717" t="s">
        <v>1611</v>
      </c>
      <c r="G201" s="717" t="s">
        <v>1612</v>
      </c>
      <c r="H201" s="717" t="s">
        <v>1613</v>
      </c>
      <c r="I201" s="34" t="s">
        <v>1614</v>
      </c>
      <c r="J201" s="35" t="s">
        <v>1615</v>
      </c>
      <c r="K201" s="35">
        <v>1</v>
      </c>
      <c r="L201" s="332" t="s">
        <v>994</v>
      </c>
      <c r="M201" s="332" t="s">
        <v>1616</v>
      </c>
      <c r="N201" s="36">
        <v>42272</v>
      </c>
      <c r="O201" s="36">
        <v>42460</v>
      </c>
      <c r="P201" s="743" t="s">
        <v>1862</v>
      </c>
      <c r="Q201" s="73" t="s">
        <v>416</v>
      </c>
      <c r="R201" s="73" t="s">
        <v>416</v>
      </c>
      <c r="S201" s="73" t="s">
        <v>416</v>
      </c>
      <c r="T201" s="73" t="s">
        <v>416</v>
      </c>
      <c r="U201" s="73" t="s">
        <v>416</v>
      </c>
      <c r="V201" s="73" t="s">
        <v>416</v>
      </c>
      <c r="W201" s="73" t="s">
        <v>416</v>
      </c>
      <c r="X201" s="73" t="s">
        <v>416</v>
      </c>
    </row>
    <row r="202" spans="1:24" ht="213" customHeight="1" thickBot="1">
      <c r="A202" s="381" t="s">
        <v>915</v>
      </c>
      <c r="B202" s="381" t="s">
        <v>703</v>
      </c>
      <c r="C202" s="333" t="s">
        <v>916</v>
      </c>
      <c r="D202" s="381" t="s">
        <v>917</v>
      </c>
      <c r="E202" s="327">
        <v>42135</v>
      </c>
      <c r="F202" s="324" t="s">
        <v>990</v>
      </c>
      <c r="G202" s="324" t="s">
        <v>989</v>
      </c>
      <c r="H202" s="324" t="s">
        <v>992</v>
      </c>
      <c r="I202" s="34" t="s">
        <v>991</v>
      </c>
      <c r="J202" s="35" t="s">
        <v>993</v>
      </c>
      <c r="K202" s="35">
        <v>1</v>
      </c>
      <c r="L202" s="332" t="s">
        <v>994</v>
      </c>
      <c r="M202" s="332" t="s">
        <v>995</v>
      </c>
      <c r="N202" s="36">
        <v>42135</v>
      </c>
      <c r="O202" s="36">
        <v>42226</v>
      </c>
      <c r="P202" s="72" t="s">
        <v>1180</v>
      </c>
      <c r="Q202" s="73" t="s">
        <v>416</v>
      </c>
      <c r="R202" s="73" t="s">
        <v>416</v>
      </c>
      <c r="S202" s="73" t="s">
        <v>416</v>
      </c>
      <c r="T202" s="73" t="s">
        <v>416</v>
      </c>
      <c r="U202" s="73" t="s">
        <v>416</v>
      </c>
      <c r="V202" s="73" t="s">
        <v>416</v>
      </c>
      <c r="W202" s="73" t="s">
        <v>416</v>
      </c>
      <c r="X202" s="73" t="s">
        <v>416</v>
      </c>
    </row>
    <row r="203" spans="1:24" ht="160.5" customHeight="1" thickBot="1" thickTop="1">
      <c r="A203" s="527" t="s">
        <v>1028</v>
      </c>
      <c r="B203" s="393" t="s">
        <v>1029</v>
      </c>
      <c r="C203" s="333" t="s">
        <v>1030</v>
      </c>
      <c r="D203" s="393" t="s">
        <v>96</v>
      </c>
      <c r="E203" s="327">
        <v>42220</v>
      </c>
      <c r="F203" s="324" t="s">
        <v>1332</v>
      </c>
      <c r="G203" s="324" t="s">
        <v>1333</v>
      </c>
      <c r="H203" s="324" t="s">
        <v>1334</v>
      </c>
      <c r="I203" s="34" t="s">
        <v>1336</v>
      </c>
      <c r="J203" s="35" t="s">
        <v>1335</v>
      </c>
      <c r="K203" s="526">
        <v>1</v>
      </c>
      <c r="L203" s="332" t="s">
        <v>994</v>
      </c>
      <c r="M203" s="332" t="s">
        <v>995</v>
      </c>
      <c r="N203" s="36">
        <v>42220</v>
      </c>
      <c r="O203" s="36" t="s">
        <v>1321</v>
      </c>
      <c r="P203" s="743" t="s">
        <v>1863</v>
      </c>
      <c r="Q203" s="741">
        <v>106</v>
      </c>
      <c r="R203" s="742">
        <v>0.906</v>
      </c>
      <c r="S203" s="75" t="s">
        <v>825</v>
      </c>
      <c r="T203" s="371" t="s">
        <v>2025</v>
      </c>
      <c r="U203" s="68" t="s">
        <v>1264</v>
      </c>
      <c r="V203" s="68" t="s">
        <v>1265</v>
      </c>
      <c r="W203" s="145">
        <v>42305</v>
      </c>
      <c r="X203" s="68" t="s">
        <v>830</v>
      </c>
    </row>
    <row r="204" spans="1:24" ht="160.5" customHeight="1" thickTop="1">
      <c r="A204" s="681" t="s">
        <v>1667</v>
      </c>
      <c r="B204" s="681" t="s">
        <v>1029</v>
      </c>
      <c r="C204" s="680" t="s">
        <v>1465</v>
      </c>
      <c r="D204" s="681" t="s">
        <v>1557</v>
      </c>
      <c r="E204" s="682"/>
      <c r="F204" s="700"/>
      <c r="G204" s="700"/>
      <c r="H204" s="700"/>
      <c r="I204" s="34"/>
      <c r="J204" s="35"/>
      <c r="K204" s="35"/>
      <c r="L204" s="332"/>
      <c r="M204" s="332"/>
      <c r="N204" s="36"/>
      <c r="O204" s="36"/>
      <c r="P204" s="146"/>
      <c r="Q204" s="73"/>
      <c r="R204" s="70"/>
      <c r="S204" s="75"/>
      <c r="T204" s="778" t="s">
        <v>2026</v>
      </c>
      <c r="U204" s="68"/>
      <c r="V204" s="146"/>
      <c r="W204" s="145"/>
      <c r="X204" s="68"/>
    </row>
    <row r="205" spans="1:24" ht="160.5" customHeight="1">
      <c r="A205" s="203" t="s">
        <v>1453</v>
      </c>
      <c r="B205" s="203" t="s">
        <v>44</v>
      </c>
      <c r="C205" s="530" t="s">
        <v>1454</v>
      </c>
      <c r="D205" s="203" t="s">
        <v>190</v>
      </c>
      <c r="E205" s="124">
        <v>42249</v>
      </c>
      <c r="F205" s="203" t="s">
        <v>1455</v>
      </c>
      <c r="G205" s="203" t="s">
        <v>1456</v>
      </c>
      <c r="H205" s="238" t="s">
        <v>1457</v>
      </c>
      <c r="I205" s="238" t="s">
        <v>1458</v>
      </c>
      <c r="J205" s="238" t="s">
        <v>1459</v>
      </c>
      <c r="K205" s="160">
        <v>1</v>
      </c>
      <c r="L205" s="206" t="s">
        <v>20</v>
      </c>
      <c r="M205" s="203" t="s">
        <v>586</v>
      </c>
      <c r="N205" s="124">
        <v>42249</v>
      </c>
      <c r="O205" s="124">
        <v>42338</v>
      </c>
      <c r="P205" s="238" t="s">
        <v>1703</v>
      </c>
      <c r="Q205" s="213">
        <v>1</v>
      </c>
      <c r="R205" s="458">
        <v>1</v>
      </c>
      <c r="S205" s="213" t="s">
        <v>826</v>
      </c>
      <c r="T205" s="500" t="s">
        <v>1979</v>
      </c>
      <c r="U205" s="783" t="s">
        <v>831</v>
      </c>
      <c r="V205" s="783" t="s">
        <v>1980</v>
      </c>
      <c r="W205" s="783">
        <v>42299</v>
      </c>
      <c r="X205" s="783" t="s">
        <v>830</v>
      </c>
    </row>
    <row r="206" spans="1:24" ht="175.5" customHeight="1">
      <c r="A206" s="203" t="s">
        <v>580</v>
      </c>
      <c r="B206" s="203" t="s">
        <v>44</v>
      </c>
      <c r="C206" s="305" t="s">
        <v>581</v>
      </c>
      <c r="D206" s="203" t="s">
        <v>96</v>
      </c>
      <c r="E206" s="161">
        <v>41934</v>
      </c>
      <c r="F206" s="203" t="s">
        <v>582</v>
      </c>
      <c r="G206" s="203" t="s">
        <v>583</v>
      </c>
      <c r="H206" s="238" t="s">
        <v>584</v>
      </c>
      <c r="I206" s="238" t="s">
        <v>988</v>
      </c>
      <c r="J206" s="238" t="s">
        <v>585</v>
      </c>
      <c r="K206" s="160">
        <v>1</v>
      </c>
      <c r="L206" s="206" t="s">
        <v>20</v>
      </c>
      <c r="M206" s="203" t="s">
        <v>586</v>
      </c>
      <c r="N206" s="124">
        <v>42135</v>
      </c>
      <c r="O206" s="124">
        <v>42153</v>
      </c>
      <c r="P206" s="238" t="s">
        <v>1704</v>
      </c>
      <c r="Q206" s="213">
        <v>1</v>
      </c>
      <c r="R206" s="458">
        <v>1</v>
      </c>
      <c r="S206" s="213" t="s">
        <v>826</v>
      </c>
      <c r="T206" s="500" t="s">
        <v>1981</v>
      </c>
      <c r="U206" s="202" t="s">
        <v>1264</v>
      </c>
      <c r="V206" s="202" t="s">
        <v>1265</v>
      </c>
      <c r="W206" s="202">
        <v>42298</v>
      </c>
      <c r="X206" s="202" t="s">
        <v>830</v>
      </c>
    </row>
    <row r="207" spans="1:24" ht="175.5" customHeight="1">
      <c r="A207" s="203" t="s">
        <v>1359</v>
      </c>
      <c r="B207" s="203" t="s">
        <v>44</v>
      </c>
      <c r="C207" s="530" t="s">
        <v>1360</v>
      </c>
      <c r="D207" s="203" t="s">
        <v>96</v>
      </c>
      <c r="E207" s="124">
        <v>42222</v>
      </c>
      <c r="F207" s="203" t="s">
        <v>1363</v>
      </c>
      <c r="G207" s="203" t="s">
        <v>1365</v>
      </c>
      <c r="H207" s="238" t="s">
        <v>1366</v>
      </c>
      <c r="I207" s="238" t="s">
        <v>1367</v>
      </c>
      <c r="J207" s="238" t="s">
        <v>1368</v>
      </c>
      <c r="K207" s="160">
        <v>1</v>
      </c>
      <c r="L207" s="206" t="s">
        <v>20</v>
      </c>
      <c r="M207" s="203" t="s">
        <v>586</v>
      </c>
      <c r="N207" s="124">
        <v>42222</v>
      </c>
      <c r="O207" s="124">
        <v>42314</v>
      </c>
      <c r="P207" s="238" t="s">
        <v>1705</v>
      </c>
      <c r="Q207" s="213">
        <v>214</v>
      </c>
      <c r="R207" s="458">
        <v>0.86</v>
      </c>
      <c r="S207" s="213" t="s">
        <v>825</v>
      </c>
      <c r="T207" s="500" t="s">
        <v>1978</v>
      </c>
      <c r="U207" s="202" t="s">
        <v>1264</v>
      </c>
      <c r="V207" s="202" t="s">
        <v>1265</v>
      </c>
      <c r="W207" s="202">
        <v>42298</v>
      </c>
      <c r="X207" s="202" t="s">
        <v>830</v>
      </c>
    </row>
    <row r="208" spans="1:24" ht="175.5" customHeight="1">
      <c r="A208" s="203" t="s">
        <v>1362</v>
      </c>
      <c r="B208" s="203" t="s">
        <v>44</v>
      </c>
      <c r="C208" s="530" t="s">
        <v>1361</v>
      </c>
      <c r="D208" s="203" t="s">
        <v>96</v>
      </c>
      <c r="E208" s="529">
        <v>42222</v>
      </c>
      <c r="F208" s="203" t="s">
        <v>1364</v>
      </c>
      <c r="G208" s="203" t="s">
        <v>1369</v>
      </c>
      <c r="H208" s="238" t="s">
        <v>1370</v>
      </c>
      <c r="I208" s="238" t="s">
        <v>1372</v>
      </c>
      <c r="J208" s="238" t="s">
        <v>1371</v>
      </c>
      <c r="K208" s="160">
        <v>1</v>
      </c>
      <c r="L208" s="206" t="s">
        <v>20</v>
      </c>
      <c r="M208" s="203" t="s">
        <v>586</v>
      </c>
      <c r="N208" s="124">
        <v>42222</v>
      </c>
      <c r="O208" s="124">
        <v>42314</v>
      </c>
      <c r="P208" s="238" t="s">
        <v>1706</v>
      </c>
      <c r="Q208" s="213">
        <v>1</v>
      </c>
      <c r="R208" s="458">
        <v>1</v>
      </c>
      <c r="S208" s="213" t="s">
        <v>826</v>
      </c>
      <c r="T208" s="500" t="s">
        <v>1982</v>
      </c>
      <c r="U208" s="783" t="s">
        <v>831</v>
      </c>
      <c r="V208" s="783" t="s">
        <v>1983</v>
      </c>
      <c r="W208" s="783">
        <v>42299</v>
      </c>
      <c r="X208" s="783" t="s">
        <v>830</v>
      </c>
    </row>
    <row r="209" spans="1:24" ht="175.5" customHeight="1">
      <c r="A209" s="203" t="s">
        <v>1665</v>
      </c>
      <c r="B209" s="203" t="s">
        <v>44</v>
      </c>
      <c r="C209" s="530" t="s">
        <v>1666</v>
      </c>
      <c r="D209" s="203" t="s">
        <v>1557</v>
      </c>
      <c r="E209" s="124">
        <v>42282</v>
      </c>
      <c r="F209" s="203" t="s">
        <v>1690</v>
      </c>
      <c r="G209" s="203" t="s">
        <v>1691</v>
      </c>
      <c r="H209" s="238" t="s">
        <v>1692</v>
      </c>
      <c r="I209" s="238" t="s">
        <v>1693</v>
      </c>
      <c r="J209" s="238" t="s">
        <v>1694</v>
      </c>
      <c r="K209" s="160">
        <v>1</v>
      </c>
      <c r="L209" s="206" t="s">
        <v>20</v>
      </c>
      <c r="M209" s="203" t="s">
        <v>586</v>
      </c>
      <c r="N209" s="124">
        <v>42282</v>
      </c>
      <c r="O209" s="124">
        <v>42369</v>
      </c>
      <c r="P209" s="764" t="s">
        <v>416</v>
      </c>
      <c r="Q209" s="213" t="s">
        <v>416</v>
      </c>
      <c r="R209" s="458" t="s">
        <v>416</v>
      </c>
      <c r="S209" s="213" t="s">
        <v>416</v>
      </c>
      <c r="T209" s="213" t="s">
        <v>416</v>
      </c>
      <c r="U209" s="213" t="s">
        <v>416</v>
      </c>
      <c r="V209" s="213" t="s">
        <v>416</v>
      </c>
      <c r="W209" s="213" t="s">
        <v>416</v>
      </c>
      <c r="X209" s="213" t="s">
        <v>416</v>
      </c>
    </row>
    <row r="210" spans="1:24" ht="175.5" customHeight="1">
      <c r="A210" s="203" t="s">
        <v>1664</v>
      </c>
      <c r="B210" s="203" t="s">
        <v>44</v>
      </c>
      <c r="C210" s="530" t="s">
        <v>1465</v>
      </c>
      <c r="D210" s="203" t="s">
        <v>1557</v>
      </c>
      <c r="E210" s="124">
        <v>42282</v>
      </c>
      <c r="F210" s="203" t="s">
        <v>1695</v>
      </c>
      <c r="G210" s="203" t="s">
        <v>1696</v>
      </c>
      <c r="H210" s="238" t="s">
        <v>1699</v>
      </c>
      <c r="I210" s="238" t="s">
        <v>1697</v>
      </c>
      <c r="J210" s="238" t="s">
        <v>1698</v>
      </c>
      <c r="K210" s="160">
        <v>3</v>
      </c>
      <c r="L210" s="206" t="s">
        <v>20</v>
      </c>
      <c r="M210" s="203" t="s">
        <v>586</v>
      </c>
      <c r="N210" s="124">
        <v>42282</v>
      </c>
      <c r="O210" s="124">
        <v>42369</v>
      </c>
      <c r="P210" s="764" t="s">
        <v>416</v>
      </c>
      <c r="Q210" s="213" t="s">
        <v>416</v>
      </c>
      <c r="R210" s="458" t="s">
        <v>416</v>
      </c>
      <c r="S210" s="213" t="s">
        <v>416</v>
      </c>
      <c r="T210" s="213" t="s">
        <v>416</v>
      </c>
      <c r="U210" s="213" t="s">
        <v>416</v>
      </c>
      <c r="V210" s="213" t="s">
        <v>416</v>
      </c>
      <c r="W210" s="213" t="s">
        <v>416</v>
      </c>
      <c r="X210" s="213" t="s">
        <v>416</v>
      </c>
    </row>
    <row r="211" spans="1:24" ht="126" customHeight="1">
      <c r="A211" s="1037">
        <v>1</v>
      </c>
      <c r="B211" s="1037" t="s">
        <v>108</v>
      </c>
      <c r="C211" s="1113" t="s">
        <v>24</v>
      </c>
      <c r="D211" s="1037" t="s">
        <v>96</v>
      </c>
      <c r="E211" s="1114">
        <v>41934</v>
      </c>
      <c r="F211" s="1037" t="s">
        <v>125</v>
      </c>
      <c r="G211" s="225" t="s">
        <v>232</v>
      </c>
      <c r="H211" s="1037" t="s">
        <v>127</v>
      </c>
      <c r="I211" s="225" t="s">
        <v>233</v>
      </c>
      <c r="J211" s="225" t="s">
        <v>155</v>
      </c>
      <c r="K211" s="225">
        <v>1</v>
      </c>
      <c r="L211" s="235" t="s">
        <v>234</v>
      </c>
      <c r="M211" s="225" t="s">
        <v>21</v>
      </c>
      <c r="N211" s="37">
        <v>41086</v>
      </c>
      <c r="O211" s="37">
        <v>42069</v>
      </c>
      <c r="P211" s="169" t="s">
        <v>1823</v>
      </c>
      <c r="Q211" s="170">
        <v>1</v>
      </c>
      <c r="R211" s="171">
        <v>0.1</v>
      </c>
      <c r="S211" s="170" t="s">
        <v>825</v>
      </c>
      <c r="T211" s="105" t="s">
        <v>1940</v>
      </c>
      <c r="U211" s="239" t="s">
        <v>1264</v>
      </c>
      <c r="V211" s="125" t="s">
        <v>1265</v>
      </c>
      <c r="W211" s="125">
        <v>42298</v>
      </c>
      <c r="X211" s="752" t="s">
        <v>830</v>
      </c>
    </row>
    <row r="212" spans="1:24" ht="180">
      <c r="A212" s="1037"/>
      <c r="B212" s="1037"/>
      <c r="C212" s="1113"/>
      <c r="D212" s="1037"/>
      <c r="E212" s="1115"/>
      <c r="F212" s="1037"/>
      <c r="G212" s="225" t="s">
        <v>16</v>
      </c>
      <c r="H212" s="1037"/>
      <c r="I212" s="257" t="s">
        <v>126</v>
      </c>
      <c r="J212" s="225" t="s">
        <v>156</v>
      </c>
      <c r="K212" s="225">
        <v>1</v>
      </c>
      <c r="L212" s="225" t="s">
        <v>110</v>
      </c>
      <c r="M212" s="225" t="s">
        <v>2</v>
      </c>
      <c r="N212" s="37">
        <v>41086</v>
      </c>
      <c r="O212" s="37">
        <v>41121</v>
      </c>
      <c r="P212" s="169" t="s">
        <v>1824</v>
      </c>
      <c r="Q212" s="170">
        <v>0</v>
      </c>
      <c r="R212" s="171">
        <v>0</v>
      </c>
      <c r="S212" s="170" t="s">
        <v>827</v>
      </c>
      <c r="T212" s="105" t="s">
        <v>1867</v>
      </c>
      <c r="U212" s="239" t="s">
        <v>1264</v>
      </c>
      <c r="V212" s="125" t="s">
        <v>1265</v>
      </c>
      <c r="W212" s="125">
        <v>42298</v>
      </c>
      <c r="X212" s="752" t="s">
        <v>830</v>
      </c>
    </row>
    <row r="213" spans="1:24" ht="141" customHeight="1">
      <c r="A213" s="336">
        <v>2</v>
      </c>
      <c r="B213" s="336" t="s">
        <v>108</v>
      </c>
      <c r="C213" s="306" t="s">
        <v>145</v>
      </c>
      <c r="D213" s="336" t="s">
        <v>96</v>
      </c>
      <c r="E213" s="37">
        <v>40858</v>
      </c>
      <c r="F213" s="275" t="s">
        <v>14</v>
      </c>
      <c r="G213" s="276" t="s">
        <v>15</v>
      </c>
      <c r="H213" s="274" t="s">
        <v>146</v>
      </c>
      <c r="I213" s="459" t="s">
        <v>1184</v>
      </c>
      <c r="J213" s="225" t="s">
        <v>798</v>
      </c>
      <c r="K213" s="38">
        <v>1</v>
      </c>
      <c r="L213" s="235" t="s">
        <v>58</v>
      </c>
      <c r="M213" s="225" t="s">
        <v>147</v>
      </c>
      <c r="N213" s="39">
        <v>40848</v>
      </c>
      <c r="O213" s="39">
        <v>42112</v>
      </c>
      <c r="P213" s="169" t="s">
        <v>1825</v>
      </c>
      <c r="Q213" s="170">
        <v>0</v>
      </c>
      <c r="R213" s="171">
        <v>0</v>
      </c>
      <c r="S213" s="170" t="s">
        <v>827</v>
      </c>
      <c r="T213" s="105" t="s">
        <v>1941</v>
      </c>
      <c r="U213" s="239" t="s">
        <v>1264</v>
      </c>
      <c r="V213" s="125" t="s">
        <v>1265</v>
      </c>
      <c r="W213" s="125">
        <v>42298</v>
      </c>
      <c r="X213" s="752" t="s">
        <v>830</v>
      </c>
    </row>
    <row r="214" spans="1:24" ht="189" customHeight="1">
      <c r="A214" s="819" t="s">
        <v>471</v>
      </c>
      <c r="B214" s="819" t="s">
        <v>235</v>
      </c>
      <c r="C214" s="1040" t="s">
        <v>472</v>
      </c>
      <c r="D214" s="819" t="s">
        <v>190</v>
      </c>
      <c r="E214" s="821">
        <v>41934</v>
      </c>
      <c r="F214" s="823" t="s">
        <v>473</v>
      </c>
      <c r="G214" s="147" t="s">
        <v>928</v>
      </c>
      <c r="H214" s="817" t="s">
        <v>930</v>
      </c>
      <c r="I214" s="41" t="s">
        <v>931</v>
      </c>
      <c r="J214" s="41" t="s">
        <v>933</v>
      </c>
      <c r="K214" s="41">
        <v>1</v>
      </c>
      <c r="L214" s="1050" t="s">
        <v>311</v>
      </c>
      <c r="M214" s="1050" t="s">
        <v>935</v>
      </c>
      <c r="N214" s="42">
        <v>42135</v>
      </c>
      <c r="O214" s="42">
        <v>42215</v>
      </c>
      <c r="P214" s="350" t="s">
        <v>1827</v>
      </c>
      <c r="Q214" s="172">
        <v>1</v>
      </c>
      <c r="R214" s="173">
        <v>0.1</v>
      </c>
      <c r="S214" s="172" t="s">
        <v>1828</v>
      </c>
      <c r="T214" s="350" t="s">
        <v>1827</v>
      </c>
      <c r="U214" s="239" t="s">
        <v>1264</v>
      </c>
      <c r="V214" s="125" t="s">
        <v>1265</v>
      </c>
      <c r="W214" s="125">
        <v>42298</v>
      </c>
      <c r="X214" s="752" t="s">
        <v>830</v>
      </c>
    </row>
    <row r="215" spans="1:24" ht="160.5" customHeight="1">
      <c r="A215" s="820"/>
      <c r="B215" s="820"/>
      <c r="C215" s="1004"/>
      <c r="D215" s="820"/>
      <c r="E215" s="820"/>
      <c r="F215" s="824"/>
      <c r="G215" s="147" t="s">
        <v>929</v>
      </c>
      <c r="H215" s="818"/>
      <c r="I215" s="41" t="s">
        <v>932</v>
      </c>
      <c r="J215" s="41" t="s">
        <v>934</v>
      </c>
      <c r="K215" s="41">
        <v>1</v>
      </c>
      <c r="L215" s="1051"/>
      <c r="M215" s="1051"/>
      <c r="N215" s="42">
        <v>42216</v>
      </c>
      <c r="O215" s="42">
        <v>42223</v>
      </c>
      <c r="P215" s="350" t="s">
        <v>1824</v>
      </c>
      <c r="Q215" s="172">
        <v>0</v>
      </c>
      <c r="R215" s="173">
        <v>0</v>
      </c>
      <c r="S215" s="172" t="s">
        <v>827</v>
      </c>
      <c r="T215" s="105" t="s">
        <v>1867</v>
      </c>
      <c r="U215" s="239" t="s">
        <v>1264</v>
      </c>
      <c r="V215" s="125" t="s">
        <v>1265</v>
      </c>
      <c r="W215" s="125">
        <v>42298</v>
      </c>
      <c r="X215" s="752" t="s">
        <v>830</v>
      </c>
    </row>
    <row r="216" spans="1:24" ht="192" customHeight="1">
      <c r="A216" s="819" t="s">
        <v>477</v>
      </c>
      <c r="B216" s="819" t="s">
        <v>235</v>
      </c>
      <c r="C216" s="1040" t="s">
        <v>478</v>
      </c>
      <c r="D216" s="819" t="s">
        <v>190</v>
      </c>
      <c r="E216" s="821">
        <v>41934</v>
      </c>
      <c r="F216" s="823" t="s">
        <v>479</v>
      </c>
      <c r="G216" s="147" t="s">
        <v>480</v>
      </c>
      <c r="H216" s="817" t="s">
        <v>481</v>
      </c>
      <c r="I216" s="41" t="s">
        <v>474</v>
      </c>
      <c r="J216" s="41" t="s">
        <v>482</v>
      </c>
      <c r="K216" s="41">
        <v>1</v>
      </c>
      <c r="L216" s="1050" t="s">
        <v>311</v>
      </c>
      <c r="M216" s="1050" t="s">
        <v>475</v>
      </c>
      <c r="N216" s="42">
        <v>41802</v>
      </c>
      <c r="O216" s="42">
        <v>41887</v>
      </c>
      <c r="P216" s="350" t="s">
        <v>1829</v>
      </c>
      <c r="Q216" s="172">
        <v>1</v>
      </c>
      <c r="R216" s="173">
        <v>0.7</v>
      </c>
      <c r="S216" s="173" t="s">
        <v>1828</v>
      </c>
      <c r="T216" s="350" t="s">
        <v>1942</v>
      </c>
      <c r="U216" s="239" t="s">
        <v>1264</v>
      </c>
      <c r="V216" s="125" t="s">
        <v>1265</v>
      </c>
      <c r="W216" s="125">
        <v>42298</v>
      </c>
      <c r="X216" s="752" t="s">
        <v>830</v>
      </c>
    </row>
    <row r="217" spans="1:24" ht="150" customHeight="1">
      <c r="A217" s="820"/>
      <c r="B217" s="820"/>
      <c r="C217" s="1004"/>
      <c r="D217" s="820"/>
      <c r="E217" s="820"/>
      <c r="F217" s="824"/>
      <c r="G217" s="148" t="s">
        <v>483</v>
      </c>
      <c r="H217" s="818"/>
      <c r="I217" s="41" t="s">
        <v>476</v>
      </c>
      <c r="J217" s="41" t="s">
        <v>188</v>
      </c>
      <c r="K217" s="41">
        <v>1</v>
      </c>
      <c r="L217" s="1051"/>
      <c r="M217" s="1051"/>
      <c r="N217" s="42">
        <v>41890</v>
      </c>
      <c r="O217" s="42">
        <v>41894</v>
      </c>
      <c r="P217" s="350" t="s">
        <v>1824</v>
      </c>
      <c r="Q217" s="172">
        <v>1</v>
      </c>
      <c r="R217" s="173">
        <v>0</v>
      </c>
      <c r="S217" s="173" t="s">
        <v>1826</v>
      </c>
      <c r="T217" s="105" t="s">
        <v>1867</v>
      </c>
      <c r="U217" s="239" t="s">
        <v>1264</v>
      </c>
      <c r="V217" s="125" t="s">
        <v>1265</v>
      </c>
      <c r="W217" s="125">
        <v>42298</v>
      </c>
      <c r="X217" s="752" t="s">
        <v>830</v>
      </c>
    </row>
    <row r="218" spans="1:24" ht="150" customHeight="1" hidden="1">
      <c r="A218" s="714" t="s">
        <v>699</v>
      </c>
      <c r="B218" s="714" t="s">
        <v>235</v>
      </c>
      <c r="C218" s="719" t="s">
        <v>713</v>
      </c>
      <c r="D218" s="714" t="s">
        <v>181</v>
      </c>
      <c r="E218" s="715">
        <v>42067</v>
      </c>
      <c r="F218" s="718" t="s">
        <v>763</v>
      </c>
      <c r="G218" s="632" t="s">
        <v>936</v>
      </c>
      <c r="H218" s="713" t="s">
        <v>937</v>
      </c>
      <c r="I218" s="713" t="s">
        <v>938</v>
      </c>
      <c r="J218" s="713" t="s">
        <v>939</v>
      </c>
      <c r="K218" s="713">
        <v>1</v>
      </c>
      <c r="L218" s="712" t="s">
        <v>940</v>
      </c>
      <c r="M218" s="712" t="s">
        <v>762</v>
      </c>
      <c r="N218" s="712">
        <v>42132</v>
      </c>
      <c r="O218" s="712">
        <v>42153</v>
      </c>
      <c r="P218" s="633" t="s">
        <v>1185</v>
      </c>
      <c r="Q218" s="633">
        <v>1</v>
      </c>
      <c r="R218" s="634">
        <v>1</v>
      </c>
      <c r="S218" s="633" t="s">
        <v>826</v>
      </c>
      <c r="T218" s="635" t="s">
        <v>1299</v>
      </c>
      <c r="U218" s="636" t="s">
        <v>831</v>
      </c>
      <c r="V218" s="637" t="s">
        <v>1300</v>
      </c>
      <c r="W218" s="638">
        <v>42199</v>
      </c>
      <c r="X218" s="639" t="s">
        <v>1284</v>
      </c>
    </row>
    <row r="219" spans="1:24" ht="150" customHeight="1">
      <c r="A219" s="38" t="s">
        <v>1506</v>
      </c>
      <c r="B219" s="38" t="s">
        <v>235</v>
      </c>
      <c r="C219" s="641" t="s">
        <v>1509</v>
      </c>
      <c r="D219" s="38" t="s">
        <v>181</v>
      </c>
      <c r="E219" s="39">
        <v>42254</v>
      </c>
      <c r="F219" s="390" t="s">
        <v>1510</v>
      </c>
      <c r="G219" s="523" t="s">
        <v>1511</v>
      </c>
      <c r="H219" s="41" t="s">
        <v>1512</v>
      </c>
      <c r="I219" s="41" t="s">
        <v>1513</v>
      </c>
      <c r="J219" s="41" t="s">
        <v>1514</v>
      </c>
      <c r="K219" s="642">
        <v>1</v>
      </c>
      <c r="L219" s="42" t="s">
        <v>940</v>
      </c>
      <c r="M219" s="42" t="s">
        <v>762</v>
      </c>
      <c r="N219" s="42">
        <v>42254</v>
      </c>
      <c r="O219" s="42">
        <v>42369</v>
      </c>
      <c r="P219" s="172" t="s">
        <v>1830</v>
      </c>
      <c r="Q219" s="172">
        <v>1</v>
      </c>
      <c r="R219" s="173">
        <v>0.1</v>
      </c>
      <c r="S219" s="172" t="s">
        <v>1828</v>
      </c>
      <c r="T219" s="105" t="s">
        <v>1943</v>
      </c>
      <c r="U219" s="239" t="s">
        <v>1264</v>
      </c>
      <c r="V219" s="125" t="s">
        <v>1265</v>
      </c>
      <c r="W219" s="125">
        <v>42298</v>
      </c>
      <c r="X219" s="752" t="s">
        <v>830</v>
      </c>
    </row>
    <row r="220" spans="1:24" ht="150" customHeight="1">
      <c r="A220" s="38" t="s">
        <v>1507</v>
      </c>
      <c r="B220" s="38" t="s">
        <v>235</v>
      </c>
      <c r="C220" s="641" t="s">
        <v>1508</v>
      </c>
      <c r="D220" s="38" t="s">
        <v>181</v>
      </c>
      <c r="E220" s="39">
        <v>42254</v>
      </c>
      <c r="F220" s="390" t="s">
        <v>1515</v>
      </c>
      <c r="G220" s="523" t="s">
        <v>1516</v>
      </c>
      <c r="H220" s="41" t="s">
        <v>1517</v>
      </c>
      <c r="I220" s="41" t="s">
        <v>1518</v>
      </c>
      <c r="J220" s="41" t="s">
        <v>1519</v>
      </c>
      <c r="K220" s="41">
        <v>1</v>
      </c>
      <c r="L220" s="42" t="s">
        <v>1017</v>
      </c>
      <c r="M220" s="42" t="s">
        <v>1018</v>
      </c>
      <c r="N220" s="709">
        <v>42278</v>
      </c>
      <c r="O220" s="709">
        <v>42369</v>
      </c>
      <c r="P220" s="172" t="s">
        <v>1831</v>
      </c>
      <c r="Q220" s="521">
        <v>0</v>
      </c>
      <c r="R220" s="522">
        <v>0</v>
      </c>
      <c r="S220" s="521" t="s">
        <v>827</v>
      </c>
      <c r="T220" s="640" t="s">
        <v>1943</v>
      </c>
      <c r="U220" s="239" t="s">
        <v>1264</v>
      </c>
      <c r="V220" s="125" t="s">
        <v>1265</v>
      </c>
      <c r="W220" s="125">
        <v>42298</v>
      </c>
      <c r="X220" s="752" t="s">
        <v>830</v>
      </c>
    </row>
    <row r="221" spans="1:28" ht="372" customHeight="1">
      <c r="A221" s="834" t="s">
        <v>669</v>
      </c>
      <c r="B221" s="834" t="s">
        <v>235</v>
      </c>
      <c r="C221" s="1003" t="s">
        <v>533</v>
      </c>
      <c r="D221" s="834" t="s">
        <v>96</v>
      </c>
      <c r="E221" s="1078">
        <v>41913</v>
      </c>
      <c r="F221" s="1032" t="s">
        <v>670</v>
      </c>
      <c r="G221" s="148" t="s">
        <v>588</v>
      </c>
      <c r="H221" s="1086" t="s">
        <v>671</v>
      </c>
      <c r="I221" s="711" t="s">
        <v>589</v>
      </c>
      <c r="J221" s="711" t="s">
        <v>590</v>
      </c>
      <c r="K221" s="711">
        <v>5</v>
      </c>
      <c r="L221" s="1085" t="s">
        <v>311</v>
      </c>
      <c r="M221" s="1085" t="s">
        <v>587</v>
      </c>
      <c r="N221" s="42">
        <v>41913</v>
      </c>
      <c r="O221" s="42">
        <v>42069</v>
      </c>
      <c r="P221" s="42" t="s">
        <v>1832</v>
      </c>
      <c r="Q221" s="172">
        <v>0.76</v>
      </c>
      <c r="R221" s="173">
        <v>0.76</v>
      </c>
      <c r="S221" s="172" t="s">
        <v>825</v>
      </c>
      <c r="T221" s="515" t="s">
        <v>1951</v>
      </c>
      <c r="U221" s="40" t="s">
        <v>1264</v>
      </c>
      <c r="V221" s="41" t="s">
        <v>1265</v>
      </c>
      <c r="W221" s="125">
        <v>42298</v>
      </c>
      <c r="X221" s="755" t="s">
        <v>830</v>
      </c>
      <c r="Z221" s="362"/>
      <c r="AB221" s="363"/>
    </row>
    <row r="222" spans="1:28" ht="302.25" customHeight="1">
      <c r="A222" s="820"/>
      <c r="B222" s="820"/>
      <c r="C222" s="1004"/>
      <c r="D222" s="820"/>
      <c r="E222" s="822"/>
      <c r="F222" s="824"/>
      <c r="G222" s="148" t="s">
        <v>591</v>
      </c>
      <c r="H222" s="818"/>
      <c r="I222" s="41" t="s">
        <v>579</v>
      </c>
      <c r="J222" s="41" t="s">
        <v>188</v>
      </c>
      <c r="K222" s="41">
        <v>1</v>
      </c>
      <c r="L222" s="1051"/>
      <c r="M222" s="1051"/>
      <c r="N222" s="42">
        <v>41992</v>
      </c>
      <c r="O222" s="42">
        <v>42004</v>
      </c>
      <c r="P222" s="172" t="s">
        <v>1833</v>
      </c>
      <c r="Q222" s="172">
        <v>0.76</v>
      </c>
      <c r="R222" s="173">
        <v>0.76</v>
      </c>
      <c r="S222" s="172" t="s">
        <v>825</v>
      </c>
      <c r="T222" s="640" t="s">
        <v>1952</v>
      </c>
      <c r="U222" s="40" t="s">
        <v>1264</v>
      </c>
      <c r="V222" s="41" t="s">
        <v>1265</v>
      </c>
      <c r="W222" s="125">
        <v>42298</v>
      </c>
      <c r="X222" s="755" t="s">
        <v>830</v>
      </c>
      <c r="Z222" s="362"/>
      <c r="AB222" s="363"/>
    </row>
    <row r="223" spans="1:28" ht="198" customHeight="1">
      <c r="A223" s="819" t="s">
        <v>592</v>
      </c>
      <c r="B223" s="819" t="s">
        <v>235</v>
      </c>
      <c r="C223" s="819" t="s">
        <v>667</v>
      </c>
      <c r="D223" s="819" t="s">
        <v>96</v>
      </c>
      <c r="E223" s="821">
        <v>41934</v>
      </c>
      <c r="F223" s="823" t="s">
        <v>1315</v>
      </c>
      <c r="G223" s="337" t="s">
        <v>1316</v>
      </c>
      <c r="H223" s="817" t="s">
        <v>668</v>
      </c>
      <c r="I223" s="41" t="s">
        <v>1320</v>
      </c>
      <c r="J223" s="41" t="s">
        <v>1322</v>
      </c>
      <c r="K223" s="41">
        <v>1</v>
      </c>
      <c r="L223" s="1050" t="s">
        <v>311</v>
      </c>
      <c r="M223" s="1050" t="s">
        <v>587</v>
      </c>
      <c r="N223" s="237">
        <v>42220</v>
      </c>
      <c r="O223" s="519" t="s">
        <v>1321</v>
      </c>
      <c r="P223" s="172" t="s">
        <v>1834</v>
      </c>
      <c r="Q223" s="172">
        <v>1</v>
      </c>
      <c r="R223" s="173">
        <v>0.3</v>
      </c>
      <c r="S223" s="173" t="s">
        <v>825</v>
      </c>
      <c r="T223" s="640" t="s">
        <v>1944</v>
      </c>
      <c r="U223" s="239" t="s">
        <v>1264</v>
      </c>
      <c r="V223" s="125" t="s">
        <v>1265</v>
      </c>
      <c r="W223" s="125">
        <v>42298</v>
      </c>
      <c r="X223" s="752" t="s">
        <v>830</v>
      </c>
      <c r="Z223" s="362"/>
      <c r="AB223" s="363"/>
    </row>
    <row r="224" spans="1:28" ht="150" customHeight="1">
      <c r="A224" s="820"/>
      <c r="B224" s="820"/>
      <c r="C224" s="820"/>
      <c r="D224" s="820"/>
      <c r="E224" s="822"/>
      <c r="F224" s="824"/>
      <c r="G224" s="523" t="s">
        <v>1317</v>
      </c>
      <c r="H224" s="818"/>
      <c r="I224" s="41" t="s">
        <v>1318</v>
      </c>
      <c r="J224" s="41" t="s">
        <v>1319</v>
      </c>
      <c r="K224" s="41">
        <v>1</v>
      </c>
      <c r="L224" s="1051"/>
      <c r="M224" s="1051"/>
      <c r="N224" s="42" t="s">
        <v>1321</v>
      </c>
      <c r="O224" s="42">
        <v>42369</v>
      </c>
      <c r="P224" s="172" t="s">
        <v>1835</v>
      </c>
      <c r="Q224" s="172">
        <v>1</v>
      </c>
      <c r="R224" s="173">
        <v>0.36</v>
      </c>
      <c r="S224" s="173" t="s">
        <v>1828</v>
      </c>
      <c r="T224" s="640" t="s">
        <v>1944</v>
      </c>
      <c r="U224" s="239" t="s">
        <v>1264</v>
      </c>
      <c r="V224" s="125" t="s">
        <v>1265</v>
      </c>
      <c r="W224" s="125">
        <v>42298</v>
      </c>
      <c r="X224" s="752" t="s">
        <v>830</v>
      </c>
      <c r="Z224" s="362"/>
      <c r="AB224" s="363"/>
    </row>
    <row r="225" spans="1:28" ht="151.5" customHeight="1">
      <c r="A225" s="38" t="s">
        <v>1010</v>
      </c>
      <c r="B225" s="38" t="s">
        <v>235</v>
      </c>
      <c r="C225" s="389" t="s">
        <v>1011</v>
      </c>
      <c r="D225" s="38" t="s">
        <v>96</v>
      </c>
      <c r="E225" s="39">
        <v>42135</v>
      </c>
      <c r="F225" s="390" t="s">
        <v>1012</v>
      </c>
      <c r="G225" s="337" t="s">
        <v>1013</v>
      </c>
      <c r="H225" s="41" t="s">
        <v>1014</v>
      </c>
      <c r="I225" s="41" t="s">
        <v>1015</v>
      </c>
      <c r="J225" s="41" t="s">
        <v>1016</v>
      </c>
      <c r="K225" s="41">
        <v>1</v>
      </c>
      <c r="L225" s="388" t="s">
        <v>1017</v>
      </c>
      <c r="M225" s="388" t="s">
        <v>1018</v>
      </c>
      <c r="N225" s="42">
        <v>42135</v>
      </c>
      <c r="O225" s="42">
        <v>42185</v>
      </c>
      <c r="P225" s="172" t="s">
        <v>1836</v>
      </c>
      <c r="Q225" s="172">
        <v>0.2</v>
      </c>
      <c r="R225" s="173">
        <v>0.2</v>
      </c>
      <c r="S225" s="172" t="s">
        <v>825</v>
      </c>
      <c r="T225" s="105" t="s">
        <v>1945</v>
      </c>
      <c r="U225" s="239" t="s">
        <v>1264</v>
      </c>
      <c r="V225" s="125" t="s">
        <v>1265</v>
      </c>
      <c r="W225" s="125">
        <v>42298</v>
      </c>
      <c r="X225" s="752" t="s">
        <v>830</v>
      </c>
      <c r="Z225" s="362"/>
      <c r="AB225" s="363"/>
    </row>
    <row r="226" spans="1:28" ht="151.5" customHeight="1">
      <c r="A226" s="589" t="s">
        <v>1446</v>
      </c>
      <c r="B226" s="38" t="s">
        <v>235</v>
      </c>
      <c r="C226" s="590" t="s">
        <v>1447</v>
      </c>
      <c r="D226" s="38" t="s">
        <v>96</v>
      </c>
      <c r="E226" s="592">
        <v>42247</v>
      </c>
      <c r="F226" s="591" t="s">
        <v>1448</v>
      </c>
      <c r="G226" s="337" t="s">
        <v>1449</v>
      </c>
      <c r="H226" s="593" t="s">
        <v>1450</v>
      </c>
      <c r="I226" s="41" t="s">
        <v>1451</v>
      </c>
      <c r="J226" s="41" t="s">
        <v>1452</v>
      </c>
      <c r="K226" s="595">
        <v>1</v>
      </c>
      <c r="L226" s="587" t="s">
        <v>1017</v>
      </c>
      <c r="M226" s="587" t="s">
        <v>1018</v>
      </c>
      <c r="N226" s="42">
        <v>42135</v>
      </c>
      <c r="O226" s="42">
        <v>42277</v>
      </c>
      <c r="P226" s="172" t="s">
        <v>1837</v>
      </c>
      <c r="Q226" s="172">
        <v>3</v>
      </c>
      <c r="R226" s="173">
        <v>0.5</v>
      </c>
      <c r="S226" s="172" t="s">
        <v>825</v>
      </c>
      <c r="T226" s="105" t="s">
        <v>1946</v>
      </c>
      <c r="U226" s="239" t="s">
        <v>1264</v>
      </c>
      <c r="V226" s="125" t="s">
        <v>1265</v>
      </c>
      <c r="W226" s="125">
        <v>42298</v>
      </c>
      <c r="X226" s="752" t="s">
        <v>830</v>
      </c>
      <c r="AB226" s="363"/>
    </row>
    <row r="227" spans="1:28" ht="151.5" customHeight="1">
      <c r="A227" s="619" t="s">
        <v>1498</v>
      </c>
      <c r="B227" s="38" t="s">
        <v>235</v>
      </c>
      <c r="C227" s="623" t="s">
        <v>1499</v>
      </c>
      <c r="D227" s="619" t="s">
        <v>1500</v>
      </c>
      <c r="E227" s="39">
        <v>42254</v>
      </c>
      <c r="F227" s="620" t="s">
        <v>1520</v>
      </c>
      <c r="G227" s="337" t="s">
        <v>1521</v>
      </c>
      <c r="H227" s="622" t="s">
        <v>1522</v>
      </c>
      <c r="I227" s="337" t="s">
        <v>1523</v>
      </c>
      <c r="J227" s="41" t="s">
        <v>1524</v>
      </c>
      <c r="K227" s="41">
        <v>1</v>
      </c>
      <c r="L227" s="621" t="s">
        <v>1017</v>
      </c>
      <c r="M227" s="621" t="s">
        <v>1018</v>
      </c>
      <c r="N227" s="42">
        <v>42254</v>
      </c>
      <c r="O227" s="42">
        <v>42460</v>
      </c>
      <c r="P227" s="172" t="s">
        <v>1838</v>
      </c>
      <c r="Q227" s="172">
        <v>0</v>
      </c>
      <c r="R227" s="173">
        <v>0</v>
      </c>
      <c r="S227" s="172" t="s">
        <v>827</v>
      </c>
      <c r="T227" s="105" t="s">
        <v>1947</v>
      </c>
      <c r="U227" s="239" t="s">
        <v>1264</v>
      </c>
      <c r="V227" s="125" t="s">
        <v>1265</v>
      </c>
      <c r="W227" s="125">
        <v>42298</v>
      </c>
      <c r="X227" s="752" t="s">
        <v>830</v>
      </c>
      <c r="AB227" s="363"/>
    </row>
    <row r="228" spans="1:28" ht="151.5" customHeight="1">
      <c r="A228" s="819" t="s">
        <v>1501</v>
      </c>
      <c r="B228" s="819" t="s">
        <v>235</v>
      </c>
      <c r="C228" s="819" t="s">
        <v>1502</v>
      </c>
      <c r="D228" s="819" t="s">
        <v>1500</v>
      </c>
      <c r="E228" s="821">
        <v>42270</v>
      </c>
      <c r="F228" s="823" t="s">
        <v>1578</v>
      </c>
      <c r="G228" s="337" t="s">
        <v>1579</v>
      </c>
      <c r="H228" s="817" t="s">
        <v>1581</v>
      </c>
      <c r="I228" s="817" t="s">
        <v>1679</v>
      </c>
      <c r="J228" s="595" t="s">
        <v>1681</v>
      </c>
      <c r="K228" s="41">
        <v>1</v>
      </c>
      <c r="L228" s="709" t="s">
        <v>1017</v>
      </c>
      <c r="M228" s="709" t="s">
        <v>1018</v>
      </c>
      <c r="N228" s="42">
        <v>42254</v>
      </c>
      <c r="O228" s="42">
        <v>42353</v>
      </c>
      <c r="P228" s="172" t="s">
        <v>1839</v>
      </c>
      <c r="Q228" s="172">
        <v>1</v>
      </c>
      <c r="R228" s="173">
        <v>0.2</v>
      </c>
      <c r="S228" s="172" t="s">
        <v>825</v>
      </c>
      <c r="T228" s="105" t="s">
        <v>1948</v>
      </c>
      <c r="U228" s="239" t="s">
        <v>1264</v>
      </c>
      <c r="V228" s="125" t="s">
        <v>1265</v>
      </c>
      <c r="W228" s="125">
        <v>42298</v>
      </c>
      <c r="X228" s="754" t="s">
        <v>830</v>
      </c>
      <c r="AB228" s="363"/>
    </row>
    <row r="229" spans="1:28" ht="151.5" customHeight="1">
      <c r="A229" s="820"/>
      <c r="B229" s="820"/>
      <c r="C229" s="820"/>
      <c r="D229" s="820"/>
      <c r="E229" s="822"/>
      <c r="F229" s="824"/>
      <c r="G229" s="337" t="s">
        <v>1580</v>
      </c>
      <c r="H229" s="818"/>
      <c r="I229" s="818"/>
      <c r="J229" s="41" t="s">
        <v>1680</v>
      </c>
      <c r="K229" s="41">
        <v>1</v>
      </c>
      <c r="L229" s="709" t="s">
        <v>1017</v>
      </c>
      <c r="M229" s="709" t="s">
        <v>1018</v>
      </c>
      <c r="N229" s="42">
        <v>42254</v>
      </c>
      <c r="O229" s="42">
        <v>42361</v>
      </c>
      <c r="P229" s="172" t="s">
        <v>1824</v>
      </c>
      <c r="Q229" s="172">
        <v>0</v>
      </c>
      <c r="R229" s="173">
        <v>0</v>
      </c>
      <c r="S229" s="172" t="s">
        <v>827</v>
      </c>
      <c r="T229" s="105" t="s">
        <v>1867</v>
      </c>
      <c r="U229" s="239" t="s">
        <v>1264</v>
      </c>
      <c r="V229" s="125" t="s">
        <v>1265</v>
      </c>
      <c r="W229" s="125">
        <v>42298</v>
      </c>
      <c r="X229" s="754" t="s">
        <v>830</v>
      </c>
      <c r="AB229" s="363"/>
    </row>
    <row r="230" spans="1:28" ht="151.5" customHeight="1">
      <c r="A230" s="619" t="s">
        <v>1503</v>
      </c>
      <c r="B230" s="38" t="s">
        <v>235</v>
      </c>
      <c r="C230" s="623" t="s">
        <v>1504</v>
      </c>
      <c r="D230" s="619" t="s">
        <v>1500</v>
      </c>
      <c r="E230" s="39">
        <v>42278</v>
      </c>
      <c r="F230" s="708" t="s">
        <v>1682</v>
      </c>
      <c r="G230" s="337" t="s">
        <v>1683</v>
      </c>
      <c r="H230" s="710" t="s">
        <v>1684</v>
      </c>
      <c r="I230" s="41" t="s">
        <v>1685</v>
      </c>
      <c r="J230" s="41" t="s">
        <v>1686</v>
      </c>
      <c r="K230" s="41">
        <v>1</v>
      </c>
      <c r="L230" s="709" t="s">
        <v>1017</v>
      </c>
      <c r="M230" s="709" t="s">
        <v>1018</v>
      </c>
      <c r="N230" s="42">
        <v>42278</v>
      </c>
      <c r="O230" s="42">
        <v>42307</v>
      </c>
      <c r="P230" s="172" t="s">
        <v>1840</v>
      </c>
      <c r="Q230" s="172">
        <v>0</v>
      </c>
      <c r="R230" s="173">
        <v>0</v>
      </c>
      <c r="S230" s="172" t="s">
        <v>827</v>
      </c>
      <c r="T230" s="105" t="s">
        <v>1949</v>
      </c>
      <c r="U230" s="239" t="s">
        <v>1264</v>
      </c>
      <c r="V230" s="125" t="s">
        <v>1265</v>
      </c>
      <c r="W230" s="125">
        <v>42298</v>
      </c>
      <c r="X230" s="754" t="s">
        <v>830</v>
      </c>
      <c r="AB230" s="363"/>
    </row>
    <row r="231" spans="1:28" ht="151.5" customHeight="1">
      <c r="A231" s="619" t="s">
        <v>1505</v>
      </c>
      <c r="B231" s="38" t="s">
        <v>235</v>
      </c>
      <c r="C231" s="623" t="s">
        <v>1465</v>
      </c>
      <c r="D231" s="619" t="s">
        <v>1500</v>
      </c>
      <c r="E231" s="39">
        <v>42278</v>
      </c>
      <c r="F231" s="708" t="s">
        <v>1687</v>
      </c>
      <c r="G231" s="708" t="s">
        <v>1643</v>
      </c>
      <c r="H231" s="708" t="s">
        <v>1644</v>
      </c>
      <c r="I231" s="708" t="s">
        <v>1645</v>
      </c>
      <c r="J231" s="708" t="s">
        <v>1646</v>
      </c>
      <c r="K231" s="708">
        <v>1</v>
      </c>
      <c r="L231" s="709" t="s">
        <v>1017</v>
      </c>
      <c r="M231" s="709" t="s">
        <v>1018</v>
      </c>
      <c r="N231" s="42">
        <v>42278</v>
      </c>
      <c r="O231" s="42">
        <v>42368</v>
      </c>
      <c r="P231" s="172" t="s">
        <v>1841</v>
      </c>
      <c r="Q231" s="172">
        <v>0.2</v>
      </c>
      <c r="R231" s="173">
        <v>0.2</v>
      </c>
      <c r="S231" s="172" t="s">
        <v>825</v>
      </c>
      <c r="T231" s="105" t="s">
        <v>1950</v>
      </c>
      <c r="U231" s="239" t="s">
        <v>1264</v>
      </c>
      <c r="V231" s="125" t="s">
        <v>1265</v>
      </c>
      <c r="W231" s="125">
        <v>42298</v>
      </c>
      <c r="X231" s="754" t="s">
        <v>830</v>
      </c>
      <c r="AB231" s="363"/>
    </row>
    <row r="232" spans="1:24" ht="183.75" customHeight="1">
      <c r="A232" s="835" t="s">
        <v>1239</v>
      </c>
      <c r="B232" s="835" t="s">
        <v>1240</v>
      </c>
      <c r="C232" s="837" t="s">
        <v>1241</v>
      </c>
      <c r="D232" s="837" t="s">
        <v>223</v>
      </c>
      <c r="E232" s="971">
        <v>42188</v>
      </c>
      <c r="F232" s="837" t="s">
        <v>1242</v>
      </c>
      <c r="G232" s="469" t="s">
        <v>1243</v>
      </c>
      <c r="H232" s="837" t="s">
        <v>1244</v>
      </c>
      <c r="I232" s="469" t="s">
        <v>1245</v>
      </c>
      <c r="J232" s="469" t="s">
        <v>1246</v>
      </c>
      <c r="K232" s="470">
        <v>1</v>
      </c>
      <c r="L232" s="469" t="s">
        <v>1240</v>
      </c>
      <c r="M232" s="469" t="s">
        <v>1247</v>
      </c>
      <c r="N232" s="471">
        <v>42188</v>
      </c>
      <c r="O232" s="471">
        <v>42369</v>
      </c>
      <c r="P232" s="469" t="s">
        <v>1708</v>
      </c>
      <c r="Q232" s="472">
        <v>0.1</v>
      </c>
      <c r="R232" s="726">
        <v>0.1</v>
      </c>
      <c r="S232" s="472" t="s">
        <v>825</v>
      </c>
      <c r="T232" s="469" t="s">
        <v>2029</v>
      </c>
      <c r="U232" s="472" t="s">
        <v>1264</v>
      </c>
      <c r="V232" s="472" t="s">
        <v>1265</v>
      </c>
      <c r="W232" s="471">
        <v>42305</v>
      </c>
      <c r="X232" s="469" t="s">
        <v>830</v>
      </c>
    </row>
    <row r="233" spans="1:24" ht="151.5" customHeight="1">
      <c r="A233" s="836"/>
      <c r="B233" s="836"/>
      <c r="C233" s="838"/>
      <c r="D233" s="839"/>
      <c r="E233" s="972"/>
      <c r="F233" s="839"/>
      <c r="G233" s="469" t="s">
        <v>1248</v>
      </c>
      <c r="H233" s="839"/>
      <c r="I233" s="469" t="s">
        <v>1249</v>
      </c>
      <c r="J233" s="472" t="s">
        <v>301</v>
      </c>
      <c r="K233" s="472">
        <v>1</v>
      </c>
      <c r="L233" s="469" t="s">
        <v>1240</v>
      </c>
      <c r="M233" s="469" t="s">
        <v>1247</v>
      </c>
      <c r="N233" s="471">
        <v>42188</v>
      </c>
      <c r="O233" s="471">
        <v>43741</v>
      </c>
      <c r="P233" s="469" t="s">
        <v>1700</v>
      </c>
      <c r="Q233" s="472">
        <v>1</v>
      </c>
      <c r="R233" s="726">
        <v>1</v>
      </c>
      <c r="S233" s="472" t="s">
        <v>826</v>
      </c>
      <c r="T233" s="469" t="s">
        <v>2029</v>
      </c>
      <c r="U233" s="472" t="s">
        <v>1264</v>
      </c>
      <c r="V233" s="472" t="s">
        <v>1265</v>
      </c>
      <c r="W233" s="471">
        <v>42305</v>
      </c>
      <c r="X233" s="469" t="s">
        <v>830</v>
      </c>
    </row>
    <row r="234" spans="1:24" ht="151.5" customHeight="1">
      <c r="A234" s="836"/>
      <c r="B234" s="836"/>
      <c r="C234" s="838"/>
      <c r="D234" s="473" t="s">
        <v>223</v>
      </c>
      <c r="E234" s="474">
        <v>42188</v>
      </c>
      <c r="F234" s="473" t="s">
        <v>1250</v>
      </c>
      <c r="G234" s="469" t="s">
        <v>1251</v>
      </c>
      <c r="H234" s="475" t="s">
        <v>1252</v>
      </c>
      <c r="I234" s="469" t="s">
        <v>1253</v>
      </c>
      <c r="J234" s="472" t="s">
        <v>188</v>
      </c>
      <c r="K234" s="472">
        <v>1</v>
      </c>
      <c r="L234" s="469" t="s">
        <v>1240</v>
      </c>
      <c r="M234" s="469" t="s">
        <v>1247</v>
      </c>
      <c r="N234" s="471">
        <v>42188</v>
      </c>
      <c r="O234" s="471">
        <v>43741</v>
      </c>
      <c r="P234" s="469" t="s">
        <v>1701</v>
      </c>
      <c r="Q234" s="472">
        <v>1</v>
      </c>
      <c r="R234" s="726">
        <v>1</v>
      </c>
      <c r="S234" s="472" t="s">
        <v>826</v>
      </c>
      <c r="T234" s="469" t="s">
        <v>2027</v>
      </c>
      <c r="U234" s="472" t="s">
        <v>1264</v>
      </c>
      <c r="V234" s="472" t="s">
        <v>1265</v>
      </c>
      <c r="W234" s="471">
        <v>42305</v>
      </c>
      <c r="X234" s="469" t="s">
        <v>830</v>
      </c>
    </row>
    <row r="235" spans="1:24" ht="151.5" customHeight="1">
      <c r="A235" s="472" t="s">
        <v>1254</v>
      </c>
      <c r="B235" s="472" t="s">
        <v>1240</v>
      </c>
      <c r="C235" s="469" t="s">
        <v>1255</v>
      </c>
      <c r="D235" s="469" t="s">
        <v>223</v>
      </c>
      <c r="E235" s="471">
        <v>42188</v>
      </c>
      <c r="F235" s="469" t="s">
        <v>1256</v>
      </c>
      <c r="G235" s="469" t="s">
        <v>1257</v>
      </c>
      <c r="H235" s="469" t="s">
        <v>1258</v>
      </c>
      <c r="I235" s="469" t="s">
        <v>1259</v>
      </c>
      <c r="J235" s="469" t="s">
        <v>1260</v>
      </c>
      <c r="K235" s="476">
        <v>1</v>
      </c>
      <c r="L235" s="469" t="s">
        <v>1240</v>
      </c>
      <c r="M235" s="469" t="s">
        <v>1247</v>
      </c>
      <c r="N235" s="471">
        <v>42188</v>
      </c>
      <c r="O235" s="471">
        <v>43741</v>
      </c>
      <c r="P235" s="469" t="s">
        <v>1702</v>
      </c>
      <c r="Q235" s="472">
        <v>1</v>
      </c>
      <c r="R235" s="726">
        <v>1</v>
      </c>
      <c r="S235" s="472" t="s">
        <v>826</v>
      </c>
      <c r="T235" s="469" t="s">
        <v>2028</v>
      </c>
      <c r="U235" s="472" t="s">
        <v>1264</v>
      </c>
      <c r="V235" s="472" t="s">
        <v>1265</v>
      </c>
      <c r="W235" s="471">
        <v>42305</v>
      </c>
      <c r="X235" s="469" t="s">
        <v>830</v>
      </c>
    </row>
    <row r="236" spans="1:36" ht="139.5" customHeight="1">
      <c r="A236" s="826" t="s">
        <v>601</v>
      </c>
      <c r="B236" s="826" t="s">
        <v>189</v>
      </c>
      <c r="C236" s="828" t="s">
        <v>602</v>
      </c>
      <c r="D236" s="830" t="s">
        <v>190</v>
      </c>
      <c r="E236" s="832">
        <v>41926</v>
      </c>
      <c r="F236" s="1023" t="s">
        <v>603</v>
      </c>
      <c r="G236" s="30" t="s">
        <v>604</v>
      </c>
      <c r="H236" s="1023" t="s">
        <v>605</v>
      </c>
      <c r="I236" s="30" t="s">
        <v>606</v>
      </c>
      <c r="J236" s="228" t="s">
        <v>607</v>
      </c>
      <c r="K236" s="228">
        <v>1</v>
      </c>
      <c r="L236" s="249" t="s">
        <v>182</v>
      </c>
      <c r="M236" s="249" t="s">
        <v>788</v>
      </c>
      <c r="N236" s="32">
        <v>41926</v>
      </c>
      <c r="O236" s="32">
        <v>42048</v>
      </c>
      <c r="P236" s="192" t="s">
        <v>1842</v>
      </c>
      <c r="Q236" s="193">
        <v>0.2</v>
      </c>
      <c r="R236" s="194">
        <v>0.2</v>
      </c>
      <c r="S236" s="195" t="s">
        <v>825</v>
      </c>
      <c r="T236" s="357" t="s">
        <v>1866</v>
      </c>
      <c r="U236" s="29" t="s">
        <v>1264</v>
      </c>
      <c r="V236" s="29" t="s">
        <v>1265</v>
      </c>
      <c r="W236" s="201">
        <v>42290</v>
      </c>
      <c r="X236" s="29" t="s">
        <v>1865</v>
      </c>
      <c r="AJ236" s="746"/>
    </row>
    <row r="237" spans="1:36" ht="157.5" customHeight="1">
      <c r="A237" s="827"/>
      <c r="B237" s="827"/>
      <c r="C237" s="829"/>
      <c r="D237" s="831"/>
      <c r="E237" s="833"/>
      <c r="F237" s="1024"/>
      <c r="G237" s="30" t="s">
        <v>608</v>
      </c>
      <c r="H237" s="1024"/>
      <c r="I237" s="30" t="s">
        <v>835</v>
      </c>
      <c r="J237" s="228" t="s">
        <v>188</v>
      </c>
      <c r="K237" s="228">
        <v>1</v>
      </c>
      <c r="L237" s="31" t="s">
        <v>182</v>
      </c>
      <c r="M237" s="249" t="s">
        <v>788</v>
      </c>
      <c r="N237" s="32">
        <v>42048</v>
      </c>
      <c r="O237" s="32">
        <v>42055</v>
      </c>
      <c r="P237" s="196" t="s">
        <v>1843</v>
      </c>
      <c r="Q237" s="193">
        <v>1</v>
      </c>
      <c r="R237" s="194">
        <v>0</v>
      </c>
      <c r="S237" s="195" t="s">
        <v>827</v>
      </c>
      <c r="T237" s="357" t="s">
        <v>1867</v>
      </c>
      <c r="U237" s="29" t="s">
        <v>1264</v>
      </c>
      <c r="V237" s="29" t="s">
        <v>1265</v>
      </c>
      <c r="W237" s="201">
        <v>42290</v>
      </c>
      <c r="X237" s="29" t="s">
        <v>1865</v>
      </c>
      <c r="AJ237" s="746"/>
    </row>
    <row r="238" spans="1:36" ht="157.5" customHeight="1">
      <c r="A238" s="655" t="s">
        <v>696</v>
      </c>
      <c r="B238" s="655" t="s">
        <v>697</v>
      </c>
      <c r="C238" s="656" t="s">
        <v>707</v>
      </c>
      <c r="D238" s="657" t="s">
        <v>181</v>
      </c>
      <c r="E238" s="658">
        <v>42067</v>
      </c>
      <c r="F238" s="659" t="s">
        <v>760</v>
      </c>
      <c r="G238" s="339" t="s">
        <v>757</v>
      </c>
      <c r="H238" s="659" t="s">
        <v>761</v>
      </c>
      <c r="I238" s="659" t="s">
        <v>758</v>
      </c>
      <c r="J238" s="340" t="s">
        <v>759</v>
      </c>
      <c r="K238" s="228">
        <v>1</v>
      </c>
      <c r="L238" s="326" t="s">
        <v>182</v>
      </c>
      <c r="M238" s="326" t="s">
        <v>787</v>
      </c>
      <c r="N238" s="32">
        <v>42067</v>
      </c>
      <c r="O238" s="32">
        <v>42124</v>
      </c>
      <c r="P238" s="196"/>
      <c r="Q238" s="193"/>
      <c r="R238" s="194"/>
      <c r="S238" s="195"/>
      <c r="T238" s="744" t="s">
        <v>1868</v>
      </c>
      <c r="U238" s="29" t="s">
        <v>1264</v>
      </c>
      <c r="V238" s="29" t="s">
        <v>1265</v>
      </c>
      <c r="W238" s="201">
        <v>42290</v>
      </c>
      <c r="X238" s="29" t="s">
        <v>1865</v>
      </c>
      <c r="AJ238" s="746"/>
    </row>
    <row r="239" spans="1:36" ht="157.5" customHeight="1">
      <c r="A239" s="655" t="s">
        <v>1573</v>
      </c>
      <c r="B239" s="655" t="s">
        <v>189</v>
      </c>
      <c r="C239" s="656" t="s">
        <v>1575</v>
      </c>
      <c r="D239" s="679" t="s">
        <v>181</v>
      </c>
      <c r="E239" s="658">
        <v>42276</v>
      </c>
      <c r="F239" s="678" t="s">
        <v>1657</v>
      </c>
      <c r="G239" s="677" t="s">
        <v>1658</v>
      </c>
      <c r="H239" s="678" t="s">
        <v>1659</v>
      </c>
      <c r="I239" s="30" t="s">
        <v>1660</v>
      </c>
      <c r="J239" s="228" t="s">
        <v>1661</v>
      </c>
      <c r="K239" s="706">
        <v>1</v>
      </c>
      <c r="L239" s="326" t="s">
        <v>182</v>
      </c>
      <c r="M239" s="326" t="s">
        <v>787</v>
      </c>
      <c r="N239" s="32">
        <v>42276</v>
      </c>
      <c r="O239" s="32">
        <v>42369</v>
      </c>
      <c r="P239" s="196" t="s">
        <v>1844</v>
      </c>
      <c r="Q239" s="193" t="s">
        <v>416</v>
      </c>
      <c r="R239" s="194" t="s">
        <v>416</v>
      </c>
      <c r="S239" s="195" t="s">
        <v>416</v>
      </c>
      <c r="T239" s="745" t="s">
        <v>416</v>
      </c>
      <c r="U239" s="745" t="s">
        <v>416</v>
      </c>
      <c r="V239" s="745" t="s">
        <v>416</v>
      </c>
      <c r="W239" s="745" t="s">
        <v>416</v>
      </c>
      <c r="X239" s="745" t="s">
        <v>416</v>
      </c>
      <c r="AJ239" s="746"/>
    </row>
    <row r="240" spans="1:36" ht="141" customHeight="1">
      <c r="A240" s="655" t="s">
        <v>1574</v>
      </c>
      <c r="B240" s="655" t="s">
        <v>189</v>
      </c>
      <c r="C240" s="656" t="s">
        <v>1576</v>
      </c>
      <c r="D240" s="674" t="s">
        <v>1557</v>
      </c>
      <c r="E240" s="658">
        <v>42276</v>
      </c>
      <c r="F240" s="676" t="s">
        <v>1652</v>
      </c>
      <c r="G240" s="675" t="s">
        <v>1653</v>
      </c>
      <c r="H240" s="676" t="s">
        <v>1654</v>
      </c>
      <c r="I240" s="30" t="s">
        <v>1656</v>
      </c>
      <c r="J240" s="228" t="s">
        <v>1655</v>
      </c>
      <c r="K240" s="228">
        <v>1</v>
      </c>
      <c r="L240" s="31" t="s">
        <v>182</v>
      </c>
      <c r="M240" s="31" t="s">
        <v>788</v>
      </c>
      <c r="N240" s="32">
        <v>42276</v>
      </c>
      <c r="O240" s="32">
        <v>42286</v>
      </c>
      <c r="P240" s="196" t="s">
        <v>1845</v>
      </c>
      <c r="Q240" s="193">
        <v>1</v>
      </c>
      <c r="R240" s="194">
        <v>1</v>
      </c>
      <c r="S240" s="195" t="s">
        <v>826</v>
      </c>
      <c r="T240" s="357" t="s">
        <v>1869</v>
      </c>
      <c r="U240" s="784" t="s">
        <v>831</v>
      </c>
      <c r="V240" s="784" t="s">
        <v>1870</v>
      </c>
      <c r="W240" s="785">
        <v>42290</v>
      </c>
      <c r="X240" s="784" t="s">
        <v>830</v>
      </c>
      <c r="AJ240" s="746"/>
    </row>
    <row r="241" spans="1:36" ht="130.5" customHeight="1">
      <c r="A241" s="826" t="s">
        <v>593</v>
      </c>
      <c r="B241" s="826" t="s">
        <v>189</v>
      </c>
      <c r="C241" s="828" t="s">
        <v>533</v>
      </c>
      <c r="D241" s="830" t="s">
        <v>96</v>
      </c>
      <c r="E241" s="832">
        <v>41934</v>
      </c>
      <c r="F241" s="1023" t="s">
        <v>594</v>
      </c>
      <c r="G241" s="30" t="s">
        <v>595</v>
      </c>
      <c r="H241" s="1023" t="s">
        <v>596</v>
      </c>
      <c r="I241" s="30" t="s">
        <v>597</v>
      </c>
      <c r="J241" s="228" t="s">
        <v>598</v>
      </c>
      <c r="K241" s="228">
        <v>1</v>
      </c>
      <c r="L241" s="31" t="s">
        <v>182</v>
      </c>
      <c r="M241" s="31" t="s">
        <v>789</v>
      </c>
      <c r="N241" s="32">
        <v>41904</v>
      </c>
      <c r="O241" s="32">
        <v>41988</v>
      </c>
      <c r="P241" s="192" t="s">
        <v>1846</v>
      </c>
      <c r="Q241" s="193">
        <v>0.2</v>
      </c>
      <c r="R241" s="194">
        <v>0.2</v>
      </c>
      <c r="S241" s="195" t="s">
        <v>825</v>
      </c>
      <c r="T241" s="357" t="s">
        <v>1866</v>
      </c>
      <c r="U241" s="29" t="s">
        <v>1264</v>
      </c>
      <c r="V241" s="29" t="s">
        <v>1265</v>
      </c>
      <c r="W241" s="201">
        <v>42290</v>
      </c>
      <c r="X241" s="29" t="s">
        <v>1865</v>
      </c>
      <c r="AJ241" s="746"/>
    </row>
    <row r="242" spans="1:36" ht="129" customHeight="1">
      <c r="A242" s="827"/>
      <c r="B242" s="827"/>
      <c r="C242" s="829"/>
      <c r="D242" s="831"/>
      <c r="E242" s="833"/>
      <c r="F242" s="1024"/>
      <c r="G242" s="30" t="s">
        <v>599</v>
      </c>
      <c r="H242" s="1024"/>
      <c r="I242" s="30" t="s">
        <v>600</v>
      </c>
      <c r="J242" s="228" t="s">
        <v>538</v>
      </c>
      <c r="K242" s="228">
        <v>1</v>
      </c>
      <c r="L242" s="31" t="s">
        <v>182</v>
      </c>
      <c r="M242" s="31" t="s">
        <v>789</v>
      </c>
      <c r="N242" s="32">
        <v>41989</v>
      </c>
      <c r="O242" s="32">
        <v>41997</v>
      </c>
      <c r="P242" s="196" t="s">
        <v>1847</v>
      </c>
      <c r="Q242" s="193">
        <v>1</v>
      </c>
      <c r="R242" s="194">
        <v>0</v>
      </c>
      <c r="S242" s="195" t="s">
        <v>827</v>
      </c>
      <c r="T242" s="357" t="s">
        <v>1867</v>
      </c>
      <c r="U242" s="29" t="s">
        <v>1264</v>
      </c>
      <c r="V242" s="29" t="s">
        <v>1265</v>
      </c>
      <c r="W242" s="201">
        <v>42290</v>
      </c>
      <c r="X242" s="29" t="s">
        <v>1865</v>
      </c>
      <c r="AJ242" s="746"/>
    </row>
    <row r="243" spans="1:36" ht="129" customHeight="1" hidden="1">
      <c r="A243" s="341" t="s">
        <v>609</v>
      </c>
      <c r="B243" s="341" t="s">
        <v>189</v>
      </c>
      <c r="C243" s="342" t="s">
        <v>610</v>
      </c>
      <c r="D243" s="343" t="s">
        <v>96</v>
      </c>
      <c r="E243" s="344">
        <v>41976</v>
      </c>
      <c r="F243" s="30" t="s">
        <v>611</v>
      </c>
      <c r="G243" s="30" t="s">
        <v>612</v>
      </c>
      <c r="H243" s="30" t="s">
        <v>613</v>
      </c>
      <c r="I243" s="30" t="s">
        <v>799</v>
      </c>
      <c r="J243" s="228" t="s">
        <v>741</v>
      </c>
      <c r="K243" s="228">
        <v>8</v>
      </c>
      <c r="L243" s="31" t="s">
        <v>182</v>
      </c>
      <c r="M243" s="31" t="s">
        <v>788</v>
      </c>
      <c r="N243" s="32">
        <v>41977</v>
      </c>
      <c r="O243" s="32">
        <v>42069</v>
      </c>
      <c r="P243" s="196" t="s">
        <v>1171</v>
      </c>
      <c r="Q243" s="193">
        <v>1</v>
      </c>
      <c r="R243" s="194">
        <v>1</v>
      </c>
      <c r="S243" s="195" t="s">
        <v>826</v>
      </c>
      <c r="T243" s="357" t="s">
        <v>1274</v>
      </c>
      <c r="U243" s="29" t="s">
        <v>831</v>
      </c>
      <c r="V243" s="516" t="s">
        <v>1275</v>
      </c>
      <c r="W243" s="201">
        <v>42199</v>
      </c>
      <c r="X243" s="29" t="s">
        <v>1269</v>
      </c>
      <c r="AJ243" s="194">
        <v>0.7</v>
      </c>
    </row>
    <row r="244" spans="1:24" ht="180" customHeight="1">
      <c r="A244" s="368" t="s">
        <v>890</v>
      </c>
      <c r="B244" s="368" t="s">
        <v>697</v>
      </c>
      <c r="C244" s="365" t="s">
        <v>891</v>
      </c>
      <c r="D244" s="343" t="s">
        <v>96</v>
      </c>
      <c r="E244" s="364">
        <v>42102</v>
      </c>
      <c r="F244" s="366" t="s">
        <v>892</v>
      </c>
      <c r="G244" s="30" t="s">
        <v>893</v>
      </c>
      <c r="H244" s="366" t="s">
        <v>894</v>
      </c>
      <c r="I244" s="366" t="s">
        <v>895</v>
      </c>
      <c r="J244" s="340" t="s">
        <v>896</v>
      </c>
      <c r="K244" s="228">
        <v>1</v>
      </c>
      <c r="L244" s="326" t="s">
        <v>897</v>
      </c>
      <c r="M244" s="326" t="s">
        <v>898</v>
      </c>
      <c r="N244" s="32">
        <v>42102</v>
      </c>
      <c r="O244" s="32">
        <v>42153</v>
      </c>
      <c r="P244" s="196" t="s">
        <v>1848</v>
      </c>
      <c r="Q244" s="193">
        <v>0.9</v>
      </c>
      <c r="R244" s="194">
        <v>0.9</v>
      </c>
      <c r="S244" s="195" t="s">
        <v>825</v>
      </c>
      <c r="T244" s="357" t="s">
        <v>1871</v>
      </c>
      <c r="U244" s="29" t="s">
        <v>1264</v>
      </c>
      <c r="V244" s="29" t="s">
        <v>1265</v>
      </c>
      <c r="W244" s="201">
        <v>42290</v>
      </c>
      <c r="X244" s="29" t="s">
        <v>1865</v>
      </c>
    </row>
    <row r="245" spans="1:24" ht="180" customHeight="1">
      <c r="A245" s="368" t="s">
        <v>899</v>
      </c>
      <c r="B245" s="368" t="s">
        <v>697</v>
      </c>
      <c r="C245" s="365" t="s">
        <v>900</v>
      </c>
      <c r="D245" s="343" t="s">
        <v>96</v>
      </c>
      <c r="E245" s="364">
        <v>42102</v>
      </c>
      <c r="F245" s="366" t="s">
        <v>901</v>
      </c>
      <c r="G245" s="30" t="s">
        <v>902</v>
      </c>
      <c r="H245" s="366" t="s">
        <v>903</v>
      </c>
      <c r="I245" s="366" t="s">
        <v>904</v>
      </c>
      <c r="J245" s="340" t="s">
        <v>896</v>
      </c>
      <c r="K245" s="228">
        <v>1</v>
      </c>
      <c r="L245" s="326" t="s">
        <v>897</v>
      </c>
      <c r="M245" s="326" t="s">
        <v>898</v>
      </c>
      <c r="N245" s="32">
        <v>42102</v>
      </c>
      <c r="O245" s="32">
        <v>42153</v>
      </c>
      <c r="P245" s="196" t="s">
        <v>1849</v>
      </c>
      <c r="Q245" s="193">
        <v>0.7</v>
      </c>
      <c r="R245" s="194">
        <v>0.7</v>
      </c>
      <c r="S245" s="195" t="s">
        <v>825</v>
      </c>
      <c r="T245" s="357" t="s">
        <v>1871</v>
      </c>
      <c r="U245" s="29" t="s">
        <v>1264</v>
      </c>
      <c r="V245" s="29" t="s">
        <v>1265</v>
      </c>
      <c r="W245" s="201">
        <v>42290</v>
      </c>
      <c r="X245" s="29" t="s">
        <v>1865</v>
      </c>
    </row>
    <row r="246" spans="1:28" ht="246.75" customHeight="1">
      <c r="A246" s="655" t="s">
        <v>1577</v>
      </c>
      <c r="B246" s="655" t="s">
        <v>697</v>
      </c>
      <c r="C246" s="656" t="s">
        <v>1465</v>
      </c>
      <c r="D246" s="343" t="s">
        <v>1557</v>
      </c>
      <c r="E246" s="658">
        <v>42276</v>
      </c>
      <c r="F246" s="676" t="s">
        <v>1647</v>
      </c>
      <c r="G246" s="30" t="s">
        <v>1648</v>
      </c>
      <c r="H246" s="676" t="s">
        <v>1649</v>
      </c>
      <c r="I246" s="676" t="s">
        <v>1650</v>
      </c>
      <c r="J246" s="340" t="s">
        <v>1651</v>
      </c>
      <c r="K246" s="228">
        <v>1</v>
      </c>
      <c r="L246" s="326" t="s">
        <v>897</v>
      </c>
      <c r="M246" s="326" t="s">
        <v>898</v>
      </c>
      <c r="N246" s="32">
        <v>42276</v>
      </c>
      <c r="O246" s="32">
        <v>42292</v>
      </c>
      <c r="P246" s="196" t="s">
        <v>1844</v>
      </c>
      <c r="Q246" s="193">
        <v>0.55</v>
      </c>
      <c r="R246" s="194">
        <v>0.55</v>
      </c>
      <c r="S246" s="195" t="s">
        <v>825</v>
      </c>
      <c r="T246" s="357" t="s">
        <v>1872</v>
      </c>
      <c r="U246" s="29" t="s">
        <v>1264</v>
      </c>
      <c r="V246" s="29" t="s">
        <v>1265</v>
      </c>
      <c r="W246" s="201">
        <v>42290</v>
      </c>
      <c r="X246" s="29" t="s">
        <v>1865</v>
      </c>
      <c r="AB246" s="363"/>
    </row>
    <row r="247" spans="1:24" ht="164.25" customHeight="1" hidden="1">
      <c r="A247" s="319" t="s">
        <v>614</v>
      </c>
      <c r="B247" s="320" t="s">
        <v>18</v>
      </c>
      <c r="C247" s="321" t="s">
        <v>615</v>
      </c>
      <c r="D247" s="322" t="s">
        <v>96</v>
      </c>
      <c r="E247" s="278">
        <v>41934</v>
      </c>
      <c r="F247" s="279" t="s">
        <v>721</v>
      </c>
      <c r="G247" s="279" t="s">
        <v>722</v>
      </c>
      <c r="H247" s="279" t="s">
        <v>723</v>
      </c>
      <c r="I247" s="280" t="s">
        <v>790</v>
      </c>
      <c r="J247" s="280" t="s">
        <v>724</v>
      </c>
      <c r="K247" s="280">
        <v>2</v>
      </c>
      <c r="L247" s="281" t="s">
        <v>182</v>
      </c>
      <c r="M247" s="282" t="s">
        <v>717</v>
      </c>
      <c r="N247" s="283">
        <v>41900</v>
      </c>
      <c r="O247" s="283">
        <v>42080</v>
      </c>
      <c r="P247" s="490" t="s">
        <v>1186</v>
      </c>
      <c r="Q247" s="284">
        <v>2</v>
      </c>
      <c r="R247" s="285">
        <v>1</v>
      </c>
      <c r="S247" s="284" t="s">
        <v>826</v>
      </c>
      <c r="T247" s="358" t="s">
        <v>1276</v>
      </c>
      <c r="U247" s="492" t="s">
        <v>831</v>
      </c>
      <c r="V247" s="517" t="s">
        <v>1277</v>
      </c>
      <c r="W247" s="493">
        <v>42199</v>
      </c>
      <c r="X247" s="492" t="s">
        <v>1269</v>
      </c>
    </row>
    <row r="248" spans="1:28" ht="192.75" customHeight="1">
      <c r="A248" s="319" t="s">
        <v>616</v>
      </c>
      <c r="B248" s="320" t="s">
        <v>18</v>
      </c>
      <c r="C248" s="321" t="s">
        <v>617</v>
      </c>
      <c r="D248" s="322" t="s">
        <v>96</v>
      </c>
      <c r="E248" s="278">
        <v>41934</v>
      </c>
      <c r="F248" s="279" t="s">
        <v>725</v>
      </c>
      <c r="G248" s="279" t="s">
        <v>726</v>
      </c>
      <c r="H248" s="279" t="s">
        <v>727</v>
      </c>
      <c r="I248" s="280" t="s">
        <v>729</v>
      </c>
      <c r="J248" s="280" t="s">
        <v>728</v>
      </c>
      <c r="K248" s="280">
        <v>1</v>
      </c>
      <c r="L248" s="281" t="s">
        <v>182</v>
      </c>
      <c r="M248" s="282" t="s">
        <v>717</v>
      </c>
      <c r="N248" s="283">
        <v>41900</v>
      </c>
      <c r="O248" s="283">
        <v>42277</v>
      </c>
      <c r="P248" s="491" t="s">
        <v>1818</v>
      </c>
      <c r="Q248" s="284">
        <v>1</v>
      </c>
      <c r="R248" s="285">
        <v>1</v>
      </c>
      <c r="S248" s="284" t="s">
        <v>826</v>
      </c>
      <c r="T248" s="358" t="s">
        <v>2030</v>
      </c>
      <c r="U248" s="288" t="s">
        <v>1264</v>
      </c>
      <c r="V248" s="288" t="s">
        <v>1265</v>
      </c>
      <c r="W248" s="286">
        <v>42305</v>
      </c>
      <c r="X248" s="288" t="s">
        <v>830</v>
      </c>
      <c r="AB248" s="363"/>
    </row>
    <row r="249" spans="1:24" ht="207.75" customHeight="1">
      <c r="A249" s="289" t="s">
        <v>618</v>
      </c>
      <c r="B249" s="290" t="s">
        <v>18</v>
      </c>
      <c r="C249" s="307" t="s">
        <v>619</v>
      </c>
      <c r="D249" s="291" t="s">
        <v>96</v>
      </c>
      <c r="E249" s="278">
        <v>41934</v>
      </c>
      <c r="F249" s="279" t="s">
        <v>1358</v>
      </c>
      <c r="G249" s="279" t="s">
        <v>620</v>
      </c>
      <c r="H249" s="279" t="s">
        <v>621</v>
      </c>
      <c r="I249" s="280" t="s">
        <v>622</v>
      </c>
      <c r="J249" s="280" t="s">
        <v>623</v>
      </c>
      <c r="K249" s="280">
        <v>1</v>
      </c>
      <c r="L249" s="281" t="s">
        <v>182</v>
      </c>
      <c r="M249" s="282" t="s">
        <v>775</v>
      </c>
      <c r="N249" s="283">
        <v>41900</v>
      </c>
      <c r="O249" s="283">
        <v>41942</v>
      </c>
      <c r="P249" s="491" t="s">
        <v>1707</v>
      </c>
      <c r="Q249" s="284">
        <v>1</v>
      </c>
      <c r="R249" s="285">
        <v>1</v>
      </c>
      <c r="S249" s="284" t="s">
        <v>826</v>
      </c>
      <c r="T249" s="358" t="s">
        <v>2030</v>
      </c>
      <c r="U249" s="288" t="s">
        <v>1264</v>
      </c>
      <c r="V249" s="288" t="s">
        <v>1265</v>
      </c>
      <c r="W249" s="286">
        <v>42305</v>
      </c>
      <c r="X249" s="288" t="s">
        <v>830</v>
      </c>
    </row>
    <row r="250" spans="1:24" ht="165" customHeight="1">
      <c r="A250" s="319" t="s">
        <v>625</v>
      </c>
      <c r="B250" s="320" t="s">
        <v>18</v>
      </c>
      <c r="C250" s="321" t="s">
        <v>626</v>
      </c>
      <c r="D250" s="322" t="s">
        <v>96</v>
      </c>
      <c r="E250" s="278">
        <v>41934</v>
      </c>
      <c r="F250" s="279" t="s">
        <v>624</v>
      </c>
      <c r="G250" s="279" t="s">
        <v>730</v>
      </c>
      <c r="H250" s="279" t="s">
        <v>731</v>
      </c>
      <c r="I250" s="280" t="s">
        <v>732</v>
      </c>
      <c r="J250" s="280" t="s">
        <v>733</v>
      </c>
      <c r="K250" s="280">
        <v>1</v>
      </c>
      <c r="L250" s="281" t="s">
        <v>182</v>
      </c>
      <c r="M250" s="282" t="s">
        <v>717</v>
      </c>
      <c r="N250" s="283">
        <v>41912</v>
      </c>
      <c r="O250" s="283">
        <v>42069</v>
      </c>
      <c r="P250" s="490" t="s">
        <v>1819</v>
      </c>
      <c r="Q250" s="284">
        <v>0</v>
      </c>
      <c r="R250" s="285">
        <v>0</v>
      </c>
      <c r="S250" s="284" t="s">
        <v>827</v>
      </c>
      <c r="T250" s="358" t="s">
        <v>1923</v>
      </c>
      <c r="U250" s="288" t="s">
        <v>1264</v>
      </c>
      <c r="V250" s="288" t="s">
        <v>1265</v>
      </c>
      <c r="W250" s="286">
        <v>42305</v>
      </c>
      <c r="X250" s="288" t="s">
        <v>830</v>
      </c>
    </row>
    <row r="251" spans="1:24" ht="123" customHeight="1" hidden="1">
      <c r="A251" s="1107" t="s">
        <v>627</v>
      </c>
      <c r="B251" s="1001" t="s">
        <v>18</v>
      </c>
      <c r="C251" s="1062" t="s">
        <v>628</v>
      </c>
      <c r="D251" s="981" t="s">
        <v>190</v>
      </c>
      <c r="E251" s="1065">
        <v>41927</v>
      </c>
      <c r="F251" s="1020" t="s">
        <v>629</v>
      </c>
      <c r="G251" s="279" t="s">
        <v>630</v>
      </c>
      <c r="H251" s="1020" t="s">
        <v>631</v>
      </c>
      <c r="I251" s="1110" t="s">
        <v>632</v>
      </c>
      <c r="J251" s="280" t="s">
        <v>633</v>
      </c>
      <c r="K251" s="280">
        <v>1</v>
      </c>
      <c r="L251" s="281" t="s">
        <v>182</v>
      </c>
      <c r="M251" s="282" t="s">
        <v>347</v>
      </c>
      <c r="N251" s="283">
        <v>41927</v>
      </c>
      <c r="O251" s="283">
        <v>41988</v>
      </c>
      <c r="P251" s="287" t="s">
        <v>1261</v>
      </c>
      <c r="Q251" s="284">
        <v>1</v>
      </c>
      <c r="R251" s="285">
        <v>1</v>
      </c>
      <c r="S251" s="284" t="s">
        <v>826</v>
      </c>
      <c r="T251" s="358" t="s">
        <v>1278</v>
      </c>
      <c r="U251" s="288" t="s">
        <v>1264</v>
      </c>
      <c r="V251" s="494" t="s">
        <v>1265</v>
      </c>
      <c r="W251" s="286">
        <v>42199</v>
      </c>
      <c r="X251" s="288" t="s">
        <v>1266</v>
      </c>
    </row>
    <row r="252" spans="1:24" ht="72" hidden="1">
      <c r="A252" s="1109"/>
      <c r="B252" s="1073"/>
      <c r="C252" s="1063"/>
      <c r="D252" s="1072"/>
      <c r="E252" s="1066"/>
      <c r="F252" s="1021"/>
      <c r="G252" s="279" t="s">
        <v>634</v>
      </c>
      <c r="H252" s="1021"/>
      <c r="I252" s="1112"/>
      <c r="J252" s="280" t="s">
        <v>635</v>
      </c>
      <c r="K252" s="280">
        <v>1</v>
      </c>
      <c r="L252" s="281" t="s">
        <v>182</v>
      </c>
      <c r="M252" s="282" t="s">
        <v>347</v>
      </c>
      <c r="N252" s="283">
        <v>41927</v>
      </c>
      <c r="O252" s="283">
        <v>41988</v>
      </c>
      <c r="P252" s="287"/>
      <c r="Q252" s="284"/>
      <c r="R252" s="285"/>
      <c r="S252" s="284"/>
      <c r="T252" s="358"/>
      <c r="U252" s="288"/>
      <c r="V252" s="358"/>
      <c r="W252" s="286"/>
      <c r="X252" s="288"/>
    </row>
    <row r="253" spans="1:24" ht="192" customHeight="1">
      <c r="A253" s="1108"/>
      <c r="B253" s="1002"/>
      <c r="C253" s="1064"/>
      <c r="D253" s="982"/>
      <c r="E253" s="1067"/>
      <c r="F253" s="1022"/>
      <c r="G253" s="279" t="s">
        <v>1019</v>
      </c>
      <c r="H253" s="1022"/>
      <c r="I253" s="1111"/>
      <c r="J253" s="280" t="s">
        <v>365</v>
      </c>
      <c r="K253" s="280">
        <v>1</v>
      </c>
      <c r="L253" s="281" t="s">
        <v>182</v>
      </c>
      <c r="M253" s="282" t="s">
        <v>774</v>
      </c>
      <c r="N253" s="283">
        <v>42135</v>
      </c>
      <c r="O253" s="283">
        <v>42177</v>
      </c>
      <c r="P253" s="287" t="s">
        <v>1187</v>
      </c>
      <c r="Q253" s="284">
        <v>0</v>
      </c>
      <c r="R253" s="285">
        <v>0</v>
      </c>
      <c r="S253" s="284" t="s">
        <v>827</v>
      </c>
      <c r="T253" s="358" t="s">
        <v>1873</v>
      </c>
      <c r="U253" s="288" t="s">
        <v>1264</v>
      </c>
      <c r="V253" s="494" t="s">
        <v>1265</v>
      </c>
      <c r="W253" s="286">
        <v>42290</v>
      </c>
      <c r="X253" s="288" t="s">
        <v>830</v>
      </c>
    </row>
    <row r="254" spans="1:24" ht="185.25" customHeight="1">
      <c r="A254" s="1068" t="s">
        <v>764</v>
      </c>
      <c r="B254" s="1001" t="s">
        <v>18</v>
      </c>
      <c r="C254" s="1069" t="s">
        <v>765</v>
      </c>
      <c r="D254" s="981" t="s">
        <v>766</v>
      </c>
      <c r="E254" s="1081">
        <v>42068</v>
      </c>
      <c r="F254" s="1020" t="s">
        <v>767</v>
      </c>
      <c r="G254" s="279" t="s">
        <v>768</v>
      </c>
      <c r="H254" s="1020" t="s">
        <v>769</v>
      </c>
      <c r="I254" s="334" t="s">
        <v>770</v>
      </c>
      <c r="J254" s="280" t="s">
        <v>771</v>
      </c>
      <c r="K254" s="280">
        <v>3</v>
      </c>
      <c r="L254" s="281" t="s">
        <v>182</v>
      </c>
      <c r="M254" s="282" t="s">
        <v>774</v>
      </c>
      <c r="N254" s="283">
        <v>42063</v>
      </c>
      <c r="O254" s="283">
        <v>42067</v>
      </c>
      <c r="P254" s="287" t="s">
        <v>1262</v>
      </c>
      <c r="Q254" s="284">
        <v>0</v>
      </c>
      <c r="R254" s="285">
        <v>0</v>
      </c>
      <c r="S254" s="284" t="s">
        <v>827</v>
      </c>
      <c r="T254" s="358" t="s">
        <v>1873</v>
      </c>
      <c r="U254" s="288" t="s">
        <v>1264</v>
      </c>
      <c r="V254" s="494" t="s">
        <v>1265</v>
      </c>
      <c r="W254" s="286">
        <v>42290</v>
      </c>
      <c r="X254" s="288" t="s">
        <v>830</v>
      </c>
    </row>
    <row r="255" spans="1:24" ht="141" customHeight="1">
      <c r="A255" s="1068"/>
      <c r="B255" s="1002"/>
      <c r="C255" s="1071"/>
      <c r="D255" s="982"/>
      <c r="E255" s="1081"/>
      <c r="F255" s="1022"/>
      <c r="G255" s="279" t="s">
        <v>1019</v>
      </c>
      <c r="H255" s="1022"/>
      <c r="I255" s="335" t="s">
        <v>772</v>
      </c>
      <c r="J255" s="280" t="s">
        <v>773</v>
      </c>
      <c r="K255" s="280">
        <v>4</v>
      </c>
      <c r="L255" s="281" t="s">
        <v>182</v>
      </c>
      <c r="M255" s="282" t="s">
        <v>774</v>
      </c>
      <c r="N255" s="283">
        <v>42135</v>
      </c>
      <c r="O255" s="283">
        <v>42177</v>
      </c>
      <c r="P255" s="287" t="s">
        <v>1820</v>
      </c>
      <c r="Q255" s="284">
        <v>0</v>
      </c>
      <c r="R255" s="292">
        <v>0</v>
      </c>
      <c r="S255" s="288" t="s">
        <v>827</v>
      </c>
      <c r="T255" s="358" t="s">
        <v>2032</v>
      </c>
      <c r="U255" s="288" t="s">
        <v>1264</v>
      </c>
      <c r="V255" s="288" t="s">
        <v>1265</v>
      </c>
      <c r="W255" s="286">
        <v>42305</v>
      </c>
      <c r="X255" s="288" t="s">
        <v>830</v>
      </c>
    </row>
    <row r="256" spans="1:24" ht="72" hidden="1">
      <c r="A256" s="1068" t="s">
        <v>852</v>
      </c>
      <c r="B256" s="1001" t="s">
        <v>18</v>
      </c>
      <c r="C256" s="1069" t="s">
        <v>853</v>
      </c>
      <c r="D256" s="981" t="s">
        <v>840</v>
      </c>
      <c r="E256" s="1065">
        <v>42101</v>
      </c>
      <c r="F256" s="1020" t="s">
        <v>854</v>
      </c>
      <c r="G256" s="279" t="s">
        <v>855</v>
      </c>
      <c r="H256" s="1020" t="s">
        <v>856</v>
      </c>
      <c r="I256" s="280" t="s">
        <v>857</v>
      </c>
      <c r="J256" s="280" t="s">
        <v>858</v>
      </c>
      <c r="K256" s="280">
        <v>2</v>
      </c>
      <c r="L256" s="281" t="s">
        <v>859</v>
      </c>
      <c r="M256" s="282" t="s">
        <v>860</v>
      </c>
      <c r="N256" s="283">
        <v>42101</v>
      </c>
      <c r="O256" s="283">
        <v>42103</v>
      </c>
      <c r="P256" s="287"/>
      <c r="Q256" s="284"/>
      <c r="R256" s="285"/>
      <c r="S256" s="284"/>
      <c r="T256" s="358"/>
      <c r="U256" s="288"/>
      <c r="V256" s="358"/>
      <c r="W256" s="286"/>
      <c r="X256" s="288"/>
    </row>
    <row r="257" spans="1:24" ht="127.5" customHeight="1" hidden="1">
      <c r="A257" s="1068"/>
      <c r="B257" s="1073"/>
      <c r="C257" s="1070"/>
      <c r="D257" s="1072"/>
      <c r="E257" s="1066"/>
      <c r="F257" s="1021"/>
      <c r="G257" s="279" t="s">
        <v>861</v>
      </c>
      <c r="H257" s="1021"/>
      <c r="I257" s="280" t="s">
        <v>862</v>
      </c>
      <c r="J257" s="280" t="s">
        <v>863</v>
      </c>
      <c r="K257" s="280">
        <v>2</v>
      </c>
      <c r="L257" s="281" t="s">
        <v>859</v>
      </c>
      <c r="M257" s="282" t="s">
        <v>860</v>
      </c>
      <c r="N257" s="283">
        <v>42104</v>
      </c>
      <c r="O257" s="283">
        <v>42109</v>
      </c>
      <c r="P257" s="287"/>
      <c r="Q257" s="284"/>
      <c r="R257" s="285"/>
      <c r="S257" s="284"/>
      <c r="T257" s="358"/>
      <c r="U257" s="288"/>
      <c r="V257" s="358"/>
      <c r="W257" s="286"/>
      <c r="X257" s="288"/>
    </row>
    <row r="258" spans="1:24" ht="121.5" customHeight="1">
      <c r="A258" s="1068"/>
      <c r="B258" s="1002"/>
      <c r="C258" s="1071"/>
      <c r="D258" s="982"/>
      <c r="E258" s="1067"/>
      <c r="F258" s="1022"/>
      <c r="G258" s="279" t="s">
        <v>864</v>
      </c>
      <c r="H258" s="1022"/>
      <c r="I258" s="280" t="s">
        <v>865</v>
      </c>
      <c r="J258" s="280" t="s">
        <v>866</v>
      </c>
      <c r="K258" s="280">
        <v>9</v>
      </c>
      <c r="L258" s="281" t="s">
        <v>859</v>
      </c>
      <c r="M258" s="282" t="s">
        <v>860</v>
      </c>
      <c r="N258" s="283">
        <v>42107</v>
      </c>
      <c r="O258" s="283">
        <v>42118</v>
      </c>
      <c r="P258" s="287" t="s">
        <v>1263</v>
      </c>
      <c r="Q258" s="284">
        <v>9</v>
      </c>
      <c r="R258" s="285">
        <v>1</v>
      </c>
      <c r="S258" s="284" t="s">
        <v>826</v>
      </c>
      <c r="T258" s="358" t="s">
        <v>2031</v>
      </c>
      <c r="U258" s="288" t="s">
        <v>1264</v>
      </c>
      <c r="V258" s="288" t="s">
        <v>1265</v>
      </c>
      <c r="W258" s="286">
        <v>42305</v>
      </c>
      <c r="X258" s="288" t="s">
        <v>830</v>
      </c>
    </row>
    <row r="259" spans="1:24" ht="118.5" customHeight="1">
      <c r="A259" s="572" t="s">
        <v>1396</v>
      </c>
      <c r="B259" s="570" t="s">
        <v>18</v>
      </c>
      <c r="C259" s="573" t="s">
        <v>1397</v>
      </c>
      <c r="D259" s="571" t="s">
        <v>840</v>
      </c>
      <c r="E259" s="569">
        <v>42230</v>
      </c>
      <c r="F259" s="568" t="s">
        <v>1398</v>
      </c>
      <c r="G259" s="279" t="s">
        <v>1399</v>
      </c>
      <c r="H259" s="568" t="s">
        <v>1400</v>
      </c>
      <c r="I259" s="280" t="s">
        <v>1401</v>
      </c>
      <c r="J259" s="280" t="s">
        <v>1402</v>
      </c>
      <c r="K259" s="280">
        <v>2</v>
      </c>
      <c r="L259" s="281" t="s">
        <v>859</v>
      </c>
      <c r="M259" s="282" t="s">
        <v>860</v>
      </c>
      <c r="N259" s="283">
        <v>42234</v>
      </c>
      <c r="O259" s="283">
        <v>42368</v>
      </c>
      <c r="P259" s="287" t="s">
        <v>1840</v>
      </c>
      <c r="Q259" s="284">
        <v>0</v>
      </c>
      <c r="R259" s="285">
        <v>0</v>
      </c>
      <c r="S259" s="284" t="s">
        <v>827</v>
      </c>
      <c r="T259" s="358" t="s">
        <v>1923</v>
      </c>
      <c r="U259" s="288" t="s">
        <v>1264</v>
      </c>
      <c r="V259" s="288" t="s">
        <v>1265</v>
      </c>
      <c r="W259" s="286">
        <v>42305</v>
      </c>
      <c r="X259" s="288" t="s">
        <v>830</v>
      </c>
    </row>
    <row r="260" spans="1:24" ht="118.5" customHeight="1">
      <c r="A260" s="572" t="s">
        <v>1403</v>
      </c>
      <c r="B260" s="570" t="s">
        <v>18</v>
      </c>
      <c r="C260" s="573" t="s">
        <v>1404</v>
      </c>
      <c r="D260" s="571" t="s">
        <v>840</v>
      </c>
      <c r="E260" s="569">
        <v>42230</v>
      </c>
      <c r="F260" s="568" t="s">
        <v>1405</v>
      </c>
      <c r="G260" s="279" t="s">
        <v>1406</v>
      </c>
      <c r="H260" s="568" t="s">
        <v>1407</v>
      </c>
      <c r="I260" s="280" t="s">
        <v>1408</v>
      </c>
      <c r="J260" s="280" t="s">
        <v>1409</v>
      </c>
      <c r="K260" s="280">
        <v>1</v>
      </c>
      <c r="L260" s="281" t="s">
        <v>859</v>
      </c>
      <c r="M260" s="282" t="s">
        <v>860</v>
      </c>
      <c r="N260" s="283">
        <v>42234</v>
      </c>
      <c r="O260" s="283">
        <v>42345</v>
      </c>
      <c r="P260" s="287" t="s">
        <v>1821</v>
      </c>
      <c r="Q260" s="284">
        <v>0</v>
      </c>
      <c r="R260" s="285">
        <v>0</v>
      </c>
      <c r="S260" s="284" t="s">
        <v>827</v>
      </c>
      <c r="T260" s="358" t="s">
        <v>1923</v>
      </c>
      <c r="U260" s="288" t="s">
        <v>1264</v>
      </c>
      <c r="V260" s="288" t="s">
        <v>1265</v>
      </c>
      <c r="W260" s="286">
        <v>42305</v>
      </c>
      <c r="X260" s="288" t="s">
        <v>830</v>
      </c>
    </row>
    <row r="261" spans="1:24" ht="118.5" customHeight="1">
      <c r="A261" s="576" t="s">
        <v>1427</v>
      </c>
      <c r="B261" s="575" t="s">
        <v>18</v>
      </c>
      <c r="C261" s="577" t="s">
        <v>1429</v>
      </c>
      <c r="D261" s="654" t="s">
        <v>1557</v>
      </c>
      <c r="E261" s="574">
        <v>42276</v>
      </c>
      <c r="F261" s="671" t="s">
        <v>1617</v>
      </c>
      <c r="G261" s="279" t="s">
        <v>1618</v>
      </c>
      <c r="H261" s="671" t="s">
        <v>1619</v>
      </c>
      <c r="I261" s="280" t="s">
        <v>1620</v>
      </c>
      <c r="J261" s="280" t="s">
        <v>1621</v>
      </c>
      <c r="K261" s="673">
        <v>1</v>
      </c>
      <c r="L261" s="281" t="s">
        <v>859</v>
      </c>
      <c r="M261" s="282" t="s">
        <v>860</v>
      </c>
      <c r="N261" s="283">
        <v>42276</v>
      </c>
      <c r="O261" s="283">
        <v>42345</v>
      </c>
      <c r="P261" s="287" t="s">
        <v>1821</v>
      </c>
      <c r="Q261" s="284">
        <v>0</v>
      </c>
      <c r="R261" s="285">
        <v>0</v>
      </c>
      <c r="S261" s="284" t="s">
        <v>827</v>
      </c>
      <c r="T261" s="358" t="s">
        <v>1923</v>
      </c>
      <c r="U261" s="288" t="s">
        <v>1264</v>
      </c>
      <c r="V261" s="288" t="s">
        <v>1265</v>
      </c>
      <c r="W261" s="286">
        <v>42305</v>
      </c>
      <c r="X261" s="288" t="s">
        <v>830</v>
      </c>
    </row>
    <row r="262" spans="1:24" ht="118.5" customHeight="1">
      <c r="A262" s="604" t="s">
        <v>1466</v>
      </c>
      <c r="B262" s="575" t="s">
        <v>18</v>
      </c>
      <c r="C262" s="577" t="s">
        <v>1428</v>
      </c>
      <c r="D262" s="654" t="s">
        <v>1557</v>
      </c>
      <c r="E262" s="574">
        <v>42244</v>
      </c>
      <c r="F262" s="671" t="s">
        <v>1622</v>
      </c>
      <c r="G262" s="279" t="s">
        <v>1623</v>
      </c>
      <c r="H262" s="671" t="s">
        <v>1624</v>
      </c>
      <c r="I262" s="279" t="s">
        <v>1623</v>
      </c>
      <c r="J262" s="280" t="s">
        <v>1621</v>
      </c>
      <c r="K262" s="673">
        <v>1</v>
      </c>
      <c r="L262" s="281" t="s">
        <v>859</v>
      </c>
      <c r="M262" s="282" t="s">
        <v>860</v>
      </c>
      <c r="N262" s="283">
        <v>42276</v>
      </c>
      <c r="O262" s="283">
        <v>42345</v>
      </c>
      <c r="P262" s="287" t="s">
        <v>1821</v>
      </c>
      <c r="Q262" s="284">
        <v>0</v>
      </c>
      <c r="R262" s="285">
        <v>0</v>
      </c>
      <c r="S262" s="284" t="s">
        <v>827</v>
      </c>
      <c r="T262" s="358" t="s">
        <v>1923</v>
      </c>
      <c r="U262" s="288" t="s">
        <v>1264</v>
      </c>
      <c r="V262" s="288" t="s">
        <v>1265</v>
      </c>
      <c r="W262" s="286">
        <v>42305</v>
      </c>
      <c r="X262" s="288" t="s">
        <v>830</v>
      </c>
    </row>
    <row r="263" spans="1:24" ht="118.5" customHeight="1">
      <c r="A263" s="1107" t="s">
        <v>1467</v>
      </c>
      <c r="B263" s="1001" t="s">
        <v>18</v>
      </c>
      <c r="C263" s="1069" t="s">
        <v>1468</v>
      </c>
      <c r="D263" s="1001" t="s">
        <v>1557</v>
      </c>
      <c r="E263" s="1065" t="s">
        <v>1625</v>
      </c>
      <c r="F263" s="672" t="s">
        <v>1626</v>
      </c>
      <c r="G263" s="279" t="s">
        <v>1628</v>
      </c>
      <c r="H263" s="672" t="s">
        <v>1629</v>
      </c>
      <c r="I263" s="280" t="s">
        <v>1630</v>
      </c>
      <c r="J263" s="280" t="s">
        <v>1631</v>
      </c>
      <c r="K263" s="280">
        <v>1</v>
      </c>
      <c r="L263" s="281" t="s">
        <v>859</v>
      </c>
      <c r="M263" s="282" t="s">
        <v>860</v>
      </c>
      <c r="N263" s="283">
        <v>42276</v>
      </c>
      <c r="O263" s="283">
        <v>42307</v>
      </c>
      <c r="P263" s="288" t="s">
        <v>416</v>
      </c>
      <c r="Q263" s="288" t="s">
        <v>416</v>
      </c>
      <c r="R263" s="288" t="s">
        <v>416</v>
      </c>
      <c r="S263" s="288" t="s">
        <v>416</v>
      </c>
      <c r="T263" s="288" t="s">
        <v>416</v>
      </c>
      <c r="U263" s="288" t="s">
        <v>416</v>
      </c>
      <c r="V263" s="288" t="s">
        <v>416</v>
      </c>
      <c r="W263" s="288" t="s">
        <v>416</v>
      </c>
      <c r="X263" s="288" t="s">
        <v>416</v>
      </c>
    </row>
    <row r="264" spans="1:24" ht="153" customHeight="1">
      <c r="A264" s="1108"/>
      <c r="B264" s="1002"/>
      <c r="C264" s="1071"/>
      <c r="D264" s="1002"/>
      <c r="E264" s="1067"/>
      <c r="F264" s="672" t="s">
        <v>1627</v>
      </c>
      <c r="G264" s="279" t="s">
        <v>1632</v>
      </c>
      <c r="H264" s="672" t="s">
        <v>1633</v>
      </c>
      <c r="I264" s="280" t="s">
        <v>1634</v>
      </c>
      <c r="J264" s="280" t="s">
        <v>773</v>
      </c>
      <c r="K264" s="280">
        <v>6</v>
      </c>
      <c r="L264" s="281" t="s">
        <v>859</v>
      </c>
      <c r="M264" s="282" t="s">
        <v>860</v>
      </c>
      <c r="N264" s="283">
        <v>42276</v>
      </c>
      <c r="O264" s="283">
        <v>42307</v>
      </c>
      <c r="P264" s="287" t="s">
        <v>1820</v>
      </c>
      <c r="Q264" s="284">
        <v>0</v>
      </c>
      <c r="R264" s="292">
        <v>0</v>
      </c>
      <c r="S264" s="288" t="s">
        <v>827</v>
      </c>
      <c r="T264" s="358" t="s">
        <v>1923</v>
      </c>
      <c r="U264" s="288" t="s">
        <v>1264</v>
      </c>
      <c r="V264" s="288" t="s">
        <v>1265</v>
      </c>
      <c r="W264" s="286">
        <v>42305</v>
      </c>
      <c r="X264" s="288" t="s">
        <v>830</v>
      </c>
    </row>
    <row r="265" spans="1:24" ht="118.5" customHeight="1">
      <c r="A265" s="1107" t="s">
        <v>1469</v>
      </c>
      <c r="B265" s="1001" t="s">
        <v>18</v>
      </c>
      <c r="C265" s="1069" t="s">
        <v>1470</v>
      </c>
      <c r="D265" s="1001" t="s">
        <v>1557</v>
      </c>
      <c r="E265" s="1065">
        <v>42276</v>
      </c>
      <c r="F265" s="1020" t="s">
        <v>1635</v>
      </c>
      <c r="G265" s="279" t="s">
        <v>1636</v>
      </c>
      <c r="H265" s="1020" t="s">
        <v>1638</v>
      </c>
      <c r="I265" s="1110" t="s">
        <v>1662</v>
      </c>
      <c r="J265" s="280" t="s">
        <v>1640</v>
      </c>
      <c r="K265" s="280">
        <v>1</v>
      </c>
      <c r="L265" s="281" t="s">
        <v>859</v>
      </c>
      <c r="M265" s="282" t="s">
        <v>860</v>
      </c>
      <c r="N265" s="283">
        <v>42276</v>
      </c>
      <c r="O265" s="283">
        <v>42286</v>
      </c>
      <c r="P265" s="288" t="s">
        <v>416</v>
      </c>
      <c r="Q265" s="288" t="s">
        <v>416</v>
      </c>
      <c r="R265" s="288" t="s">
        <v>416</v>
      </c>
      <c r="S265" s="288" t="s">
        <v>416</v>
      </c>
      <c r="T265" s="288" t="s">
        <v>416</v>
      </c>
      <c r="U265" s="288" t="s">
        <v>416</v>
      </c>
      <c r="V265" s="288" t="s">
        <v>416</v>
      </c>
      <c r="W265" s="288" t="s">
        <v>416</v>
      </c>
      <c r="X265" s="288" t="s">
        <v>416</v>
      </c>
    </row>
    <row r="266" spans="1:24" ht="118.5" customHeight="1">
      <c r="A266" s="1108"/>
      <c r="B266" s="1002"/>
      <c r="C266" s="1071"/>
      <c r="D266" s="1002"/>
      <c r="E266" s="1067"/>
      <c r="F266" s="1022"/>
      <c r="G266" s="279" t="s">
        <v>1317</v>
      </c>
      <c r="H266" s="1022"/>
      <c r="I266" s="1111"/>
      <c r="J266" s="280" t="s">
        <v>1663</v>
      </c>
      <c r="K266" s="280">
        <v>1</v>
      </c>
      <c r="L266" s="281" t="s">
        <v>859</v>
      </c>
      <c r="M266" s="282" t="s">
        <v>860</v>
      </c>
      <c r="N266" s="283">
        <v>42276</v>
      </c>
      <c r="O266" s="283">
        <v>42398</v>
      </c>
      <c r="P266" s="288" t="s">
        <v>416</v>
      </c>
      <c r="Q266" s="288" t="s">
        <v>416</v>
      </c>
      <c r="R266" s="288" t="s">
        <v>416</v>
      </c>
      <c r="S266" s="288" t="s">
        <v>416</v>
      </c>
      <c r="T266" s="288" t="s">
        <v>416</v>
      </c>
      <c r="U266" s="288" t="s">
        <v>416</v>
      </c>
      <c r="V266" s="288" t="s">
        <v>416</v>
      </c>
      <c r="W266" s="288" t="s">
        <v>416</v>
      </c>
      <c r="X266" s="288" t="s">
        <v>416</v>
      </c>
    </row>
    <row r="267" spans="1:24" ht="118.5" customHeight="1">
      <c r="A267" s="1107" t="s">
        <v>1471</v>
      </c>
      <c r="B267" s="1001" t="s">
        <v>18</v>
      </c>
      <c r="C267" s="1069" t="s">
        <v>1472</v>
      </c>
      <c r="D267" s="1001" t="s">
        <v>1557</v>
      </c>
      <c r="E267" s="1065">
        <v>42276</v>
      </c>
      <c r="F267" s="1020" t="s">
        <v>1635</v>
      </c>
      <c r="G267" s="279" t="s">
        <v>1636</v>
      </c>
      <c r="H267" s="1020" t="s">
        <v>1638</v>
      </c>
      <c r="I267" s="1110" t="s">
        <v>1639</v>
      </c>
      <c r="J267" s="280" t="s">
        <v>1640</v>
      </c>
      <c r="K267" s="280">
        <v>1</v>
      </c>
      <c r="L267" s="281" t="s">
        <v>859</v>
      </c>
      <c r="M267" s="282" t="s">
        <v>860</v>
      </c>
      <c r="N267" s="283">
        <v>42276</v>
      </c>
      <c r="O267" s="283">
        <v>42286</v>
      </c>
      <c r="P267" s="288" t="s">
        <v>416</v>
      </c>
      <c r="Q267" s="288" t="s">
        <v>416</v>
      </c>
      <c r="R267" s="288" t="s">
        <v>416</v>
      </c>
      <c r="S267" s="288" t="s">
        <v>416</v>
      </c>
      <c r="T267" s="288" t="s">
        <v>416</v>
      </c>
      <c r="U267" s="288" t="s">
        <v>416</v>
      </c>
      <c r="V267" s="288" t="s">
        <v>416</v>
      </c>
      <c r="W267" s="288" t="s">
        <v>416</v>
      </c>
      <c r="X267" s="288" t="s">
        <v>416</v>
      </c>
    </row>
    <row r="268" spans="1:24" ht="118.5" customHeight="1">
      <c r="A268" s="1108"/>
      <c r="B268" s="1002"/>
      <c r="C268" s="1071"/>
      <c r="D268" s="1002"/>
      <c r="E268" s="1067"/>
      <c r="F268" s="1022"/>
      <c r="G268" s="279" t="s">
        <v>1637</v>
      </c>
      <c r="H268" s="1022"/>
      <c r="I268" s="1111"/>
      <c r="J268" s="280" t="s">
        <v>1641</v>
      </c>
      <c r="K268" s="673">
        <v>1</v>
      </c>
      <c r="L268" s="281" t="s">
        <v>859</v>
      </c>
      <c r="M268" s="282" t="s">
        <v>860</v>
      </c>
      <c r="N268" s="283">
        <v>42276</v>
      </c>
      <c r="O268" s="283">
        <v>42277</v>
      </c>
      <c r="P268" s="287" t="s">
        <v>1822</v>
      </c>
      <c r="Q268" s="284">
        <v>2</v>
      </c>
      <c r="R268" s="285">
        <v>1</v>
      </c>
      <c r="S268" s="284" t="s">
        <v>826</v>
      </c>
      <c r="T268" s="358" t="s">
        <v>2033</v>
      </c>
      <c r="U268" s="288" t="s">
        <v>1264</v>
      </c>
      <c r="V268" s="288" t="s">
        <v>1265</v>
      </c>
      <c r="W268" s="286">
        <v>42305</v>
      </c>
      <c r="X268" s="288" t="s">
        <v>830</v>
      </c>
    </row>
    <row r="269" spans="1:24" ht="132" customHeight="1">
      <c r="A269" s="604" t="s">
        <v>1473</v>
      </c>
      <c r="B269" s="602" t="s">
        <v>18</v>
      </c>
      <c r="C269" s="605" t="s">
        <v>1465</v>
      </c>
      <c r="D269" s="654" t="s">
        <v>1557</v>
      </c>
      <c r="E269" s="601">
        <v>42250</v>
      </c>
      <c r="F269" s="672" t="s">
        <v>1642</v>
      </c>
      <c r="G269" s="279" t="s">
        <v>1643</v>
      </c>
      <c r="H269" s="672" t="s">
        <v>1644</v>
      </c>
      <c r="I269" s="280" t="s">
        <v>1645</v>
      </c>
      <c r="J269" s="280" t="s">
        <v>1646</v>
      </c>
      <c r="K269" s="673">
        <v>1</v>
      </c>
      <c r="L269" s="281" t="s">
        <v>859</v>
      </c>
      <c r="M269" s="282" t="s">
        <v>860</v>
      </c>
      <c r="N269" s="283">
        <v>42276</v>
      </c>
      <c r="O269" s="283">
        <v>42368</v>
      </c>
      <c r="P269" s="287" t="s">
        <v>1864</v>
      </c>
      <c r="Q269" s="284">
        <v>0.2</v>
      </c>
      <c r="R269" s="285">
        <v>0.2</v>
      </c>
      <c r="S269" s="284" t="s">
        <v>825</v>
      </c>
      <c r="T269" s="358" t="s">
        <v>2034</v>
      </c>
      <c r="U269" s="288" t="s">
        <v>1264</v>
      </c>
      <c r="V269" s="288" t="s">
        <v>1265</v>
      </c>
      <c r="W269" s="286">
        <v>42305</v>
      </c>
      <c r="X269" s="288" t="s">
        <v>830</v>
      </c>
    </row>
    <row r="270" spans="1:24" ht="132" customHeight="1">
      <c r="A270" s="702" t="s">
        <v>1670</v>
      </c>
      <c r="B270" s="698" t="s">
        <v>18</v>
      </c>
      <c r="C270" s="703" t="s">
        <v>1674</v>
      </c>
      <c r="D270" s="698" t="s">
        <v>223</v>
      </c>
      <c r="E270" s="704"/>
      <c r="F270" s="699"/>
      <c r="G270" s="279"/>
      <c r="H270" s="699"/>
      <c r="I270" s="280"/>
      <c r="J270" s="280"/>
      <c r="K270" s="673"/>
      <c r="L270" s="281"/>
      <c r="M270" s="282"/>
      <c r="N270" s="283"/>
      <c r="O270" s="283"/>
      <c r="P270" s="287"/>
      <c r="Q270" s="284"/>
      <c r="R270" s="285"/>
      <c r="S270" s="284"/>
      <c r="T270" s="779" t="s">
        <v>2026</v>
      </c>
      <c r="U270" s="288"/>
      <c r="V270" s="358"/>
      <c r="W270" s="286"/>
      <c r="X270" s="288"/>
    </row>
    <row r="271" spans="1:24" ht="132" customHeight="1">
      <c r="A271" s="702" t="s">
        <v>1671</v>
      </c>
      <c r="B271" s="698" t="s">
        <v>18</v>
      </c>
      <c r="C271" s="703" t="s">
        <v>1675</v>
      </c>
      <c r="D271" s="698" t="s">
        <v>223</v>
      </c>
      <c r="E271" s="704"/>
      <c r="F271" s="699"/>
      <c r="G271" s="279"/>
      <c r="H271" s="699"/>
      <c r="I271" s="280"/>
      <c r="J271" s="280"/>
      <c r="K271" s="673"/>
      <c r="L271" s="281"/>
      <c r="M271" s="282"/>
      <c r="N271" s="283"/>
      <c r="O271" s="283"/>
      <c r="P271" s="287"/>
      <c r="Q271" s="284"/>
      <c r="R271" s="285"/>
      <c r="S271" s="284"/>
      <c r="T271" s="779" t="s">
        <v>2026</v>
      </c>
      <c r="U271" s="288"/>
      <c r="V271" s="358"/>
      <c r="W271" s="286"/>
      <c r="X271" s="288"/>
    </row>
    <row r="272" spans="1:24" ht="132" customHeight="1">
      <c r="A272" s="702" t="s">
        <v>1672</v>
      </c>
      <c r="B272" s="698" t="s">
        <v>18</v>
      </c>
      <c r="C272" s="703" t="s">
        <v>1676</v>
      </c>
      <c r="D272" s="698" t="s">
        <v>223</v>
      </c>
      <c r="E272" s="704"/>
      <c r="F272" s="699"/>
      <c r="G272" s="279"/>
      <c r="H272" s="699"/>
      <c r="I272" s="280"/>
      <c r="J272" s="280"/>
      <c r="K272" s="673"/>
      <c r="L272" s="281"/>
      <c r="M272" s="282"/>
      <c r="N272" s="283"/>
      <c r="O272" s="283"/>
      <c r="P272" s="287"/>
      <c r="Q272" s="284"/>
      <c r="R272" s="285"/>
      <c r="S272" s="284"/>
      <c r="T272" s="779" t="s">
        <v>2026</v>
      </c>
      <c r="U272" s="288"/>
      <c r="V272" s="358"/>
      <c r="W272" s="286"/>
      <c r="X272" s="288"/>
    </row>
    <row r="273" spans="1:24" ht="132" customHeight="1">
      <c r="A273" s="702" t="s">
        <v>1673</v>
      </c>
      <c r="B273" s="698" t="s">
        <v>18</v>
      </c>
      <c r="C273" s="703" t="s">
        <v>1677</v>
      </c>
      <c r="D273" s="698" t="s">
        <v>223</v>
      </c>
      <c r="E273" s="704"/>
      <c r="F273" s="699"/>
      <c r="G273" s="279"/>
      <c r="H273" s="699"/>
      <c r="I273" s="280"/>
      <c r="J273" s="280"/>
      <c r="K273" s="673"/>
      <c r="L273" s="281"/>
      <c r="M273" s="282"/>
      <c r="N273" s="283"/>
      <c r="O273" s="283"/>
      <c r="P273" s="287"/>
      <c r="Q273" s="284"/>
      <c r="R273" s="285"/>
      <c r="S273" s="284"/>
      <c r="T273" s="779" t="s">
        <v>2026</v>
      </c>
      <c r="U273" s="288"/>
      <c r="V273" s="358"/>
      <c r="W273" s="286"/>
      <c r="X273" s="288"/>
    </row>
    <row r="274" spans="1:26" s="616" customFormat="1" ht="115.5" customHeight="1">
      <c r="A274" s="825" t="s">
        <v>1474</v>
      </c>
      <c r="B274" s="1106" t="s">
        <v>672</v>
      </c>
      <c r="C274" s="847" t="s">
        <v>1475</v>
      </c>
      <c r="D274" s="884" t="s">
        <v>1476</v>
      </c>
      <c r="E274" s="881">
        <v>42251</v>
      </c>
      <c r="F274" s="1104" t="s">
        <v>1477</v>
      </c>
      <c r="G274" s="1104" t="s">
        <v>1478</v>
      </c>
      <c r="H274" s="1104" t="s">
        <v>1479</v>
      </c>
      <c r="I274" s="607" t="s">
        <v>1480</v>
      </c>
      <c r="J274" s="607" t="s">
        <v>1482</v>
      </c>
      <c r="K274" s="618">
        <v>1</v>
      </c>
      <c r="L274" s="606" t="s">
        <v>228</v>
      </c>
      <c r="M274" s="606" t="s">
        <v>749</v>
      </c>
      <c r="N274" s="615">
        <v>42251</v>
      </c>
      <c r="O274" s="615">
        <v>42277</v>
      </c>
      <c r="P274" s="106" t="s">
        <v>1689</v>
      </c>
      <c r="Q274" s="461">
        <v>50</v>
      </c>
      <c r="R274" s="49">
        <v>1</v>
      </c>
      <c r="S274" s="23" t="s">
        <v>826</v>
      </c>
      <c r="T274" s="106" t="s">
        <v>2035</v>
      </c>
      <c r="U274" s="461" t="s">
        <v>831</v>
      </c>
      <c r="V274" s="786" t="s">
        <v>2036</v>
      </c>
      <c r="W274" s="787">
        <v>42305</v>
      </c>
      <c r="X274" s="509" t="s">
        <v>2037</v>
      </c>
      <c r="Z274" s="617"/>
    </row>
    <row r="275" spans="1:24" ht="72">
      <c r="A275" s="825"/>
      <c r="B275" s="1106"/>
      <c r="C275" s="847"/>
      <c r="D275" s="884"/>
      <c r="E275" s="881"/>
      <c r="F275" s="1105"/>
      <c r="G275" s="1105"/>
      <c r="H275" s="1105"/>
      <c r="I275" s="607" t="s">
        <v>1481</v>
      </c>
      <c r="J275" s="607" t="s">
        <v>1483</v>
      </c>
      <c r="K275" s="618">
        <v>1</v>
      </c>
      <c r="L275" s="608" t="s">
        <v>228</v>
      </c>
      <c r="M275" s="608" t="s">
        <v>749</v>
      </c>
      <c r="N275" s="28">
        <v>42278</v>
      </c>
      <c r="O275" s="28">
        <v>42369</v>
      </c>
      <c r="P275" s="725" t="s">
        <v>416</v>
      </c>
      <c r="Q275" s="725" t="s">
        <v>416</v>
      </c>
      <c r="R275" s="725" t="s">
        <v>416</v>
      </c>
      <c r="S275" s="725" t="s">
        <v>416</v>
      </c>
      <c r="T275" s="725" t="s">
        <v>416</v>
      </c>
      <c r="U275" s="725" t="s">
        <v>416</v>
      </c>
      <c r="V275" s="725" t="s">
        <v>416</v>
      </c>
      <c r="W275" s="725" t="s">
        <v>416</v>
      </c>
      <c r="X275" s="725" t="s">
        <v>416</v>
      </c>
    </row>
  </sheetData>
  <sheetProtection/>
  <protectedRanges>
    <protectedRange password="EFB0" sqref="A1:IV11 A276:X65536 T247:X247 A247:O255 A183:C184 E183:F184 E174:F174 A75:A77 C75:K77 A85:O90 M75:O76 N77:O80 L75:M80 A78:L80 A95:O96 A73:O74 A84:N84 V84:X88 X89:X90 A70:N72 T101 V95:X96 A100:N105 A151:O157 F146 A148:F150 M122:O124 L122:L125 L148:L150 E173:G173 A165:O167 AA171:IV172 D173:D175 A256:N258 A274:O275 L42:O42 D158:G158 D160:G164 D159:E159 M146:O150 L145:O145 A12:G24 H12:O39 H179:O180 O178 O181 T238 B81:O83 A121:D146 E122:F145 M127:O144 G122:K150 L127:L146 L125:O126 A205:O205 A206:G217 G183:G198 A26:G39 A185:F198 A114:O120 T243 A236:O243 H158:O177 A158:C174 D168:G172 H182:O198 A231:F231 L231:O231 A218:O230 A204:G204 A199:O203 A67:O69 A43:O65 A66:N66 Y28:IV105 A98:O99 X274 Y246:IV65536 H204:O217 Y236:AI245 AK236:IV245 T116:T118 W92:X94 V58:X72 V74:X74 W73:X73 V103:X103 V102 V98:X101 Y173:IV233 V221:V222 U12:IV14 T15:IV17 U18:IV27 Y112:IV170 U248:X250 T251:X258 U259:X262 U264:X264 U268:X269" name="Rango1"/>
    <protectedRange password="EFB0" sqref="P58 T95 P95:P96 P63:P64 P86:P90 P99:P100 P103" name="Rango1_31"/>
    <protectedRange password="EFB0" sqref="P182 T182" name="Rango1_2_3_1"/>
    <protectedRange password="EFB0" sqref="P204" name="Rango1_35"/>
    <protectedRange password="EFB0" sqref="P247:S250 Q253:S254" name="Rango1_5"/>
    <protectedRange password="EFB0" sqref="P251:S252 P264:S264 P255:S255 P253:P254" name="Rango1_35_2"/>
    <protectedRange password="EFB0" sqref="U95:U96 T58:U59 U60 U101 T96 T102:U103 T61:U72 T74:U74 T104:T105 T84:U88 T98:U100" name="Rango1_23"/>
    <protectedRange password="EFB0" sqref="Q58:S58 Q95:S96 Q63:S64 Q86:S90 Q99:S100 Q103:S103" name="Rango1_31_2"/>
    <protectedRange password="EFB0" sqref="U211:X220 U223:X231 W221:X222 U221:U222" name="Rango1_24"/>
    <protectedRange password="EFB0" sqref="U178:X178" name="Rango1_13"/>
    <protectedRange password="EFB0" sqref="Q182:S182 T179:X180 U182:X182" name="Rango1_2_3_1_1"/>
    <protectedRange password="EFB0" sqref="Y234:IV235 A244:O246 T244:T246" name="Rango1_37"/>
    <protectedRange password="EFB0" sqref="P65" name="Rango1_31_1"/>
    <protectedRange password="EFB0" sqref="Q65:S65" name="Rango1_31_2_1"/>
    <protectedRange password="EFB0" sqref="O70:O72 O84 O100:O105 O66" name="Rango1_8"/>
    <protectedRange password="EFB0" sqref="P66" name="Rango1_31_3"/>
    <protectedRange password="EFB0" sqref="Q66:S66" name="Rango1_31_2_2"/>
    <protectedRange password="EFB0" sqref="O256:O258" name="Rango1_38"/>
    <protectedRange password="EFB0" sqref="P256:S257" name="Rango1_35_2_2"/>
    <protectedRange password="EFB0" sqref="P51:P54" name="Rango1_30_1"/>
    <protectedRange password="EFB0" sqref="A51:P54 C55:K57 A55:A57 N55:O57" name="Rango1_39"/>
    <protectedRange password="EFB0" sqref="A51:P54 C55:K57 A55:A57 N55:O57" name="Rango1_40"/>
    <protectedRange password="EFB0" sqref="A40:O41 A42:K42" name="Rango1_19"/>
    <protectedRange password="EFB0" sqref="E121:O121" name="Rango1_41"/>
    <protectedRange password="EFB0" sqref="A97:O97" name="Rango1_42"/>
    <protectedRange password="EFB0" sqref="A91:X91 A94:K94 A92:E93" name="Rango1_43"/>
    <protectedRange password="EFB0" sqref="L94:O94 F92:O93 T92:V94" name="Rango1_1_3"/>
    <protectedRange password="EFB0" sqref="Q19:S19" name="Rango1_15_2"/>
    <protectedRange password="EFB0" sqref="Q20:S20 P21:S24 P27:S27 Q25:S26 T23" name="Rango1_15_3"/>
    <protectedRange password="EFB0" sqref="P18:S18" name="Rango1_2_1"/>
    <protectedRange password="EFB0" sqref="P60 T60" name="Rango1_31_1_2"/>
    <protectedRange password="EFB0" sqref="Q60:S60" name="Rango1_31_2_1_1"/>
    <protectedRange password="EFB0" sqref="P61:P62" name="Rango1_31_1_3"/>
    <protectedRange password="EFB0" sqref="Q61:S62" name="Rango1_31_2_1_2"/>
    <protectedRange password="EFB0" sqref="T73:V73 T75:X83" name="Rango1_31_2_3"/>
    <protectedRange password="EFB0" sqref="P81" name="Rango1_31_6"/>
    <protectedRange password="EFB0" sqref="Q81:S81" name="Rango1_31_2_5"/>
    <protectedRange password="EFB0" sqref="P115" name="Rango1_32_2"/>
    <protectedRange password="EFB0" sqref="P121" name="Rango1_32_5"/>
    <protectedRange password="EFB0" sqref="P122" name="Rango1_32_6"/>
    <protectedRange password="EFB0" sqref="A112:O113" name="Rango1_1"/>
    <protectedRange password="EFB0" sqref="P30" name="Rango1_14_1_3"/>
    <protectedRange password="EFB0" sqref="P34" name="Rango1_16_1_3"/>
    <protectedRange password="EFB0" sqref="P46:P47" name="Rango1_24_1_3"/>
    <protectedRange password="EFB0" sqref="P238:S238 P243:S243 AJ241" name="Rango1_3_1_2"/>
    <protectedRange password="EFB0" sqref="P218" name="Rango1_6_1_2"/>
    <protectedRange password="EFB0" sqref="Q218:S218" name="Rango1_6_1_1_1"/>
    <protectedRange password="EFB0" sqref="P138 P150 P146:P148 P158" name="Rango1_35_1_1"/>
    <protectedRange password="EFB0" sqref="P149" name="Rango1_13_1"/>
    <protectedRange password="EFB0" sqref="P170 P163 P165" name="Rango1_2_3_3"/>
    <protectedRange password="EFB0" sqref="P171 P166" name="Rango1_2_5_2"/>
    <protectedRange password="EFB0" sqref="A234:C235 E234:O235 A232:O233 T232:X235" name="Rango1_15"/>
    <protectedRange password="EFB0" sqref="Y106:IV111" name="Rango1_16"/>
    <protectedRange password="EFB0" sqref="T106:X111 U104:X105 W102:X102 T97:X97" name="Rango1_31_2_8"/>
    <protectedRange password="EFB0" sqref="A106:N111 A81:A83" name="Rango1_14_1"/>
    <protectedRange password="EFB0" sqref="O106:O111" name="Rango1_8_1_1"/>
    <protectedRange password="EFB0" sqref="V89:W90" name="Rango1_14"/>
    <protectedRange password="EFB0" sqref="T89:U90" name="Rango1_23_2"/>
    <protectedRange password="EFB0" sqref="T115:V115 U116:V116" name="Rango1_17"/>
    <protectedRange password="EFB0" sqref="Q115:S115" name="Rango1_32_2_1"/>
    <protectedRange password="EFB0" sqref="U112:X113 W114:X115" name="Rango1_1_1"/>
    <protectedRange password="EFB0" sqref="T112:T113" name="Rango1_4_1"/>
    <protectedRange password="EFB0" sqref="T114:V114 T119 V117:V120 T122:V122 U123:V124 U126:V126" name="Rango1_18"/>
    <protectedRange password="EFB0" sqref="T124 U117:U120 T126" name="Rango1_32_1"/>
    <protectedRange password="EFB0" sqref="Q121:S121" name="Rango1_32_5_1"/>
    <protectedRange password="EFB0" sqref="Q122:S122" name="Rango1_32_6_1"/>
    <protectedRange password="EFB0" sqref="W122:X124 X121 W116:X120 W126:X126" name="Rango1_1_2"/>
    <protectedRange password="EFB0" sqref="U183:X183 T184:X197 U198:X198 U203:X204" name="Rango1_6_2"/>
    <protectedRange password="EFB0" sqref="Q204:S204 Q199:X202" name="Rango1_35_1_4"/>
    <protectedRange password="EFB0" sqref="Q196:S196" name="Rango1_35_1_3_1"/>
    <protectedRange password="EFB0" sqref="T205:X208" name="Rango1_20"/>
    <protectedRange password="EFB0" sqref="T48:T49 T35 T28:X34 U35:X36 T37:X37 T39 U45:X50 T51:X57 U38:X40 T41:X44" name="Rango1_6"/>
    <protectedRange password="EFB0" sqref="T46:T47" name="Rango1_24_1_1"/>
    <protectedRange password="EFB0" sqref="Q51:S54" name="Rango1_30_1_1"/>
    <protectedRange password="EFB0" sqref="Q51:X54 T55:T57" name="Rango1_39_1"/>
    <protectedRange password="EFB0" sqref="Q51:X54 T55:T57" name="Rango1_40_1"/>
    <protectedRange password="EFB0" sqref="Q30:S30" name="Rango1_14_1_3_1"/>
    <protectedRange password="EFB0" sqref="Q34:S34" name="Rango1_16_1_3_1"/>
    <protectedRange password="EFB0" sqref="Q46:S47" name="Rango1_24_1_3_1"/>
    <protectedRange password="EFB0" sqref="T178" name="Rango1_2_3_1_1_1_1"/>
    <protectedRange password="EFB0" sqref="T218:T220 T222:T231" name="Rango1_6_1_1"/>
    <protectedRange password="EFB0" sqref="T211:T213 T221 T215 T217" name="Rango1_24_1"/>
    <protectedRange password="EFB0" sqref="U121:V121" name="Rango1_22"/>
    <protectedRange password="EFB0" sqref="W121" name="Rango1_1_4"/>
    <protectedRange password="EFB0" sqref="A259:N260 E261:N273 A261:C273 G231:K231 T264 T270:X273 T268:T269" name="Rango1_25"/>
    <protectedRange password="EFB0" sqref="O259:O273" name="Rango1_38_1"/>
    <protectedRange password="EFB0" sqref="P259:S262 P268:S273 P263:X263 P265:X267" name="Rango1_35_2_2_1"/>
    <protectedRange password="EFB0" sqref="F178:N178" name="Rango1_26"/>
    <protectedRange password="EFB0" sqref="F181:N181" name="Rango1_27"/>
    <protectedRange password="EFB0" sqref="P274:W274 P275:X275" name="Rango1_36_1_2"/>
    <protectedRange password="EFB0" sqref="P205:P210" name="Rango1_2_2"/>
    <protectedRange password="EFB0" sqref="T209:X209 Q205:S209 Q210:X210" name="Rango1_4_2_1_1"/>
    <protectedRange password="EFB0" sqref="P232:S235" name="Rango1_29"/>
    <protectedRange password="EFB0" sqref="P12" name="Rango1_1_2_2"/>
    <protectedRange password="EFB0" sqref="R12:S12" name="Rango1_1_3_2"/>
    <protectedRange password="EFB0" sqref="Q12" name="Rango1_3_1_3"/>
    <protectedRange password="EFB0" sqref="P13:S13" name="Rango1_10_2_1"/>
    <protectedRange password="EFB0" sqref="P14:T14" name="Rango1_14_2_1"/>
    <protectedRange password="EFB0" sqref="P15" name="Rango1_44_1"/>
    <protectedRange password="EFB0" sqref="Q15:S15" name="Rango1_10_2_1_1"/>
    <protectedRange password="EFB0" sqref="P19" name="Rango1_15_2_1_1"/>
    <protectedRange password="EFB0" sqref="P20" name="Rango1_15_3_1_1"/>
    <protectedRange password="EFB0" sqref="P25" name="Rango1_15_3_1"/>
    <protectedRange password="EFB0" sqref="P26" name="Rango1_15_3_1_2"/>
    <protectedRange password="EFB0" sqref="P28" name="Rango1_1_2_4_2"/>
    <protectedRange password="EFB0" sqref="Q28:S28" name="Rango1_1_2_4_1_1"/>
    <protectedRange password="EFB0" sqref="P31:P32" name="Rango1_16_4_2"/>
    <protectedRange password="EFB0" sqref="Q31:S31" name="Rango1_16_4_1_1"/>
    <protectedRange password="EFB0" sqref="P33" name="Rango1_15_1_3_2"/>
    <protectedRange password="EFB0" sqref="Q33:S33" name="Rango1_15_1_3_1_1"/>
    <protectedRange password="EFB0" sqref="P35" name="Rango1_27_3_2"/>
    <protectedRange password="EFB0" sqref="Q35:S35" name="Rango1_27_3_1_1"/>
    <protectedRange password="EFB0" sqref="P36" name="Rango1_28_3_2"/>
    <protectedRange password="EFB0" sqref="Q36:S36" name="Rango1_28_3_1_1"/>
    <protectedRange password="EFB0" sqref="P37" name="Rango1_29_3_2"/>
    <protectedRange password="EFB0" sqref="Q37:S37" name="Rango1_29_3_1_1"/>
    <protectedRange password="EFB0" sqref="P38 T38" name="Rango1_29_3_3"/>
    <protectedRange password="EFB0" sqref="Q38:S38" name="Rango1_29_3_1_2"/>
    <protectedRange password="EFB0" sqref="P39" name="Rango1_30_4_2"/>
    <protectedRange password="EFB0" sqref="Q39:S39" name="Rango1_30_4_1_1"/>
    <protectedRange password="EFB0" sqref="P40 T40" name="Rango1_19_3_2"/>
    <protectedRange password="EFB0" sqref="Q40:S40" name="Rango1_19_3_1_1"/>
    <protectedRange password="EFB0" sqref="P41" name="Rango1_19_3_3"/>
    <protectedRange password="EFB0" sqref="Q41:S41" name="Rango1_19_3_1_2"/>
    <protectedRange password="EFB0" sqref="P42" name="Rango1_19_3_3_1"/>
    <protectedRange password="EFB0" sqref="Q42:S42" name="Rango1_19_3_1_2_1"/>
    <protectedRange password="EFB0" sqref="P43" name="Rango1_17_1_3_2"/>
    <protectedRange password="EFB0" sqref="Q43:S43" name="Rango1_17_1_3_1_1"/>
    <protectedRange password="EFB0" sqref="P44" name="Rango1_23_1_3_2"/>
    <protectedRange password="EFB0" sqref="Q44:S44" name="Rango1_23_1_3_1_1"/>
    <protectedRange password="EFB0" sqref="P48" name="Rango1_25_1_3_2"/>
    <protectedRange password="EFB0" sqref="Q48:S48" name="Rango1_25_1_3_1_1"/>
    <protectedRange password="EFB0" sqref="P50" name="Rango1_26_3_2"/>
    <protectedRange password="EFB0" sqref="Q50:S50" name="Rango1_26_3_1_1"/>
    <protectedRange password="EFB0" sqref="P55:P56" name="Rango1_30_1_2"/>
    <protectedRange password="EFB0" sqref="P55:P56" name="Rango1_39_2"/>
    <protectedRange password="EFB0" sqref="P55:P56" name="Rango1_40_2"/>
    <protectedRange password="EFB0" sqref="Q55:S56" name="Rango1_30_1_1_1"/>
    <protectedRange password="EFB0" sqref="Q55:S56" name="Rango1_39_1_1"/>
    <protectedRange password="EFB0" sqref="Q55:S56" name="Rango1_40_1_1"/>
    <protectedRange password="EFB0" sqref="P57" name="Rango1_30_1_2_1"/>
    <protectedRange password="EFB0" sqref="P57" name="Rango1_39_2_1"/>
    <protectedRange password="EFB0" sqref="P57" name="Rango1_40_2_1"/>
    <protectedRange password="EFB0" sqref="Q57:S57" name="Rango1_30_1_1_1_1"/>
    <protectedRange password="EFB0" sqref="Q57:S57" name="Rango1_39_1_1_1"/>
    <protectedRange password="EFB0" sqref="Q57:S57" name="Rango1_40_1_1_1"/>
    <protectedRange password="EFB0" sqref="P59" name="Rango1_31_1_2_1"/>
    <protectedRange password="EFB0" sqref="Q59:S59" name="Rango1_31_2_1_1_1"/>
    <protectedRange password="EFB0" sqref="P67:P69" name="Rango1_31_1_4_1"/>
    <protectedRange password="EFB0" sqref="Q67:S69 Q71:S71" name="Rango1_31_2_1_3_1"/>
    <protectedRange password="EFB0" sqref="P70" name="Rango1_31_3_4_1"/>
    <protectedRange password="EFB0" sqref="Q70:S70" name="Rango1_31_2_2_4_1"/>
    <protectedRange password="EFB0" sqref="P71" name="Rango1_31_3_3_1"/>
    <protectedRange password="EFB0" sqref="Q72:S72" name="Rango1_31_2_1_3_3"/>
    <protectedRange password="EFB0" sqref="P72" name="Rango1_31_3_5_1"/>
    <protectedRange password="EFB0" sqref="P73:P74" name="Rango1_31_4_1"/>
    <protectedRange password="EFB0" sqref="Q73:S74" name="Rango1_31_2_3_1"/>
    <protectedRange password="EFB0" sqref="P75" name="Rango1_31_5_1"/>
    <protectedRange password="EFB0" sqref="Q75:S75" name="Rango1_31_2_4_1"/>
    <protectedRange password="EFB0" sqref="P76:P77" name="Rango1_31_5_2"/>
    <protectedRange password="EFB0" sqref="Q76:S77" name="Rango1_31_2_4_2"/>
    <protectedRange password="EFB0" sqref="P78" name="Rango1_31_6_1"/>
    <protectedRange password="EFB0" sqref="Q78:S78" name="Rango1_31_2_5_1"/>
    <protectedRange password="EFB0" sqref="P79" name="Rango1_31_6_2"/>
    <protectedRange password="EFB0" sqref="Q79:S79" name="Rango1_31_2_5_2"/>
    <protectedRange password="EFB0" sqref="P80" name="Rango1_31_6_3"/>
    <protectedRange password="EFB0" sqref="Q80:S80" name="Rango1_31_2_5_3"/>
    <protectedRange password="EFB0" sqref="P82" name="Rango1_31_6_4"/>
    <protectedRange password="EFB0" sqref="Q82:S82" name="Rango1_31_2_5_4"/>
    <protectedRange password="EFB0" sqref="P83" name="Rango1_31_6_5"/>
    <protectedRange password="EFB0" sqref="Q83:S83" name="Rango1_31_2_5_5"/>
    <protectedRange password="EFB0" sqref="P84" name="Rango1_31_3_1_1"/>
    <protectedRange password="EFB0" sqref="Q84:S84" name="Rango1_31_2_2_1_1"/>
    <protectedRange password="EFB0" sqref="P85" name="Rango1_31_7_1"/>
    <protectedRange password="EFB0" sqref="Q85:S85" name="Rango1_31_2_6_1"/>
    <protectedRange password="EFB0" sqref="P106:P108" name="Rango1_28"/>
    <protectedRange password="EFB0" sqref="Q106:S108 R97:S97" name="Rango1_31_2_2_2"/>
    <protectedRange password="EFB0" sqref="Q109:S111" name="Rango1_31_2_2_3"/>
    <protectedRange password="EFB0" sqref="P94" name="Rango1_43_1"/>
    <protectedRange password="EFB0" sqref="Q94:S94 P92:S93 Q97" name="Rango1_1_3_1"/>
    <protectedRange password="EFB0" sqref="P97" name="Rango1_31_10"/>
    <protectedRange password="EFB0" sqref="P98" name="Rango1_31_11"/>
    <protectedRange password="EFB0" sqref="Q98:S98" name="Rango1_31_2_10"/>
    <protectedRange password="EFB0" sqref="P101:P102" name="Rango1_31_12"/>
    <protectedRange password="EFB0" sqref="Q101:S102" name="Rango1_31_2_11"/>
    <protectedRange password="EFB0" sqref="P104:P105" name="Rango1_31_13"/>
    <protectedRange password="EFB0" sqref="Q104:S105" name="Rango1_31_2_12"/>
    <protectedRange password="EFB0" sqref="P114" name="Rango1_32_8"/>
    <protectedRange password="EFB0" sqref="P112:P113" name="Rango1_32_7_2"/>
    <protectedRange password="EFB0" sqref="Q112:S113" name="Rango1_32_7_1_1"/>
    <protectedRange password="EFB0" sqref="Q114:S114" name="Rango1_32_1_2"/>
    <protectedRange password="EFB0" sqref="P116:P118" name="Rango1_32_2_3"/>
    <protectedRange password="EFB0" sqref="Q116:S116" name="Rango1_32_2_1_1"/>
    <protectedRange password="EFB0" sqref="Q117:S118" name="Rango1_32_2_2_1"/>
    <protectedRange password="EFB0" sqref="P119" name="Rango1_32_3_2"/>
    <protectedRange password="EFB0" sqref="Q119:S119" name="Rango1_32_3_1_1"/>
    <protectedRange password="EFB0" sqref="P120" name="Rango1_32_4_2"/>
    <protectedRange password="EFB0" sqref="Q120:S120" name="Rango1_32_4_1_1"/>
    <protectedRange password="EFB0" sqref="P123:P124 T123" name="Rango1_32_9"/>
    <protectedRange password="EFB0" sqref="Q123:S124" name="Rango1_32_1_2_1"/>
    <protectedRange password="EFB0" sqref="P125:P126" name="Rango1_32_10"/>
    <protectedRange password="EFB0" sqref="Q126:S126 Q125:X125" name="Rango1_32_1_2_2"/>
    <protectedRange password="EFB0" sqref="P127" name="Rango1_1_5"/>
    <protectedRange password="EFB0" sqref="P128" name="Rango1_3_2"/>
    <protectedRange password="EFB0" sqref="P129" name="Rango1_33"/>
    <protectedRange password="EFB0" sqref="P130:P131" name="Rango1_33_1_1"/>
    <protectedRange password="EFB0" sqref="P133" name="Rango1_6_1"/>
    <protectedRange password="EFB0" sqref="P132" name="Rango1_7_2"/>
    <protectedRange password="EFB0" sqref="P134" name="Rango1_32"/>
    <protectedRange password="EFB0" sqref="P136" name="Rango1_2_3_2_1_1"/>
    <protectedRange password="EFB0" sqref="P135" name="Rango1_8_1"/>
    <protectedRange password="EFB0" sqref="P137 T137" name="Rango1_9_2"/>
    <protectedRange password="EFB0" sqref="P139:P140" name="Rango1_32_1_1"/>
    <protectedRange password="EFB0" sqref="P141" name="Rango1_35_1_1_2"/>
    <protectedRange password="EFB0" sqref="P142" name="Rango1_32_1_3"/>
    <protectedRange password="EFB0" sqref="P143" name="Rango1_35_1_1_2_1"/>
    <protectedRange password="EFB0" sqref="P144" name="Rango1_10_2"/>
    <protectedRange password="EFB0" sqref="P145" name="Rango1_35_1_1_2_2"/>
    <protectedRange password="EFB0" sqref="P151" name="Rango1_2_1_1"/>
    <protectedRange password="EFB0" sqref="P152" name="Rango1_4_1_1_1_2"/>
    <protectedRange password="EFB0" sqref="P154" name="Rango1_35_1_1_2_4"/>
    <protectedRange password="EFB0" sqref="P153" name="Rango1_35_1_1_3"/>
    <protectedRange password="EFB0" sqref="P155" name="Rango1_14_2"/>
    <protectedRange password="EFB0" sqref="P156" name="Rango1_35_1_1_2_5"/>
    <protectedRange password="EFB0" sqref="P157" name="Rango1_35_1_1_1_1"/>
    <protectedRange password="EFB0" sqref="P159" name="Rango1_35_1_1_2_6"/>
    <protectedRange password="EFB0" sqref="P161" name="Rango1_2_3_3_1"/>
    <protectedRange password="EFB0" sqref="P160" name="Rango1_2_1_2"/>
    <protectedRange password="EFB0" sqref="P162" name="Rango1_2_2_1"/>
    <protectedRange password="EFB0" sqref="P164" name="Rango1_2_3"/>
    <protectedRange password="EFB0" sqref="P168" name="Rango1_2_3_1_2_2"/>
    <protectedRange password="EFB0" sqref="P172" name="Rango1_2_4"/>
    <protectedRange password="EFB0" sqref="P173:P175" name="Rango1_2_3_1_2_2_1"/>
    <protectedRange password="EFB0" sqref="P176:P177" name="Rango1_2_3_1_2_2_2"/>
    <protectedRange password="EFB0" sqref="P211:P212" name="Rango1_6_1_2_1"/>
    <protectedRange password="EFB0" sqref="Q211:S212" name="Rango1_6_1_1_1_1"/>
    <protectedRange password="EFB0" sqref="P213" name="Rango1_6_1_2_2"/>
    <protectedRange password="EFB0" sqref="S213" name="Rango1_6_1_1_1_2"/>
    <protectedRange password="EFB0" sqref="Q213:R213" name="Rango1_6_2_1_1"/>
    <protectedRange password="EFB0" sqref="P214:P215 T214" name="Rango1_6_1_2_3"/>
    <protectedRange password="EFB0" sqref="Q214:S215" name="Rango1_6_1_1_1_3"/>
    <protectedRange password="EFB0" sqref="P216:P217 T216" name="Rango1_6_1_2_4"/>
    <protectedRange password="EFB0" sqref="Q216:S217" name="Rango1_6_1_1_1_4"/>
    <protectedRange password="EFB0" sqref="P219" name="Rango1_6_1_2_5"/>
    <protectedRange password="EFB0" sqref="Q219:S219" name="Rango1_6_1_1_1_5"/>
    <protectedRange password="EFB0" sqref="P220" name="Rango1_6_1_2_6"/>
    <protectedRange password="EFB0" sqref="Q220:S220" name="Rango1_6_1_1_1_6"/>
    <protectedRange password="EFB0" sqref="P221:P222" name="Rango1_6_1_2_7"/>
    <protectedRange password="EFB0" sqref="Q221:S222" name="Rango1_6_1_1_1_7"/>
    <protectedRange password="EFB0" sqref="P223:P224" name="Rango1_6_1_2_8"/>
    <protectedRange password="EFB0" sqref="Q223:S224" name="Rango1_6_1_1_1_8"/>
    <protectedRange password="EFB0" sqref="P225" name="Rango1_6_1_2_9"/>
    <protectedRange password="EFB0" sqref="Q225:S225" name="Rango1_6_1_1_1_9"/>
    <protectedRange password="EFB0" sqref="P226" name="Rango1_6_1_2_10"/>
    <protectedRange password="EFB0" sqref="Q226:S226" name="Rango1_6_1_1_1_10"/>
    <protectedRange password="EFB0" sqref="P227" name="Rango1_6_1_2_11"/>
    <protectedRange password="EFB0" sqref="Q227:S227" name="Rango1_6_1_1_1_11"/>
    <protectedRange password="EFB0" sqref="P228:P231" name="Rango1_6_1_2_12"/>
    <protectedRange password="EFB0" sqref="Q228:S231" name="Rango1_6_1_1_1_12"/>
    <protectedRange password="EFB0" sqref="P236:S237 Q241:S242 AJ236:AJ237 AJ239:AJ240" name="Rango1_3_3"/>
    <protectedRange password="EFB0" sqref="P239" name="Rango1_3_1_2_1"/>
    <protectedRange password="EFB0" sqref="Q239:S239" name="Rango1_3_2_1_1"/>
    <protectedRange password="EFB0" sqref="P240:S240 AJ238" name="Rango1_3_1_2_1_1"/>
    <protectedRange password="EFB0" sqref="P241:P242" name="Rango1_3_1_2_1_2"/>
    <protectedRange password="EFB0" sqref="P244:S244 AJ242" name="Rango1_3_2_1_1_1"/>
    <protectedRange password="EFB0" sqref="P245:S245 AJ243" name="Rango1_3_2_1_1_2"/>
    <protectedRange password="EFB0" sqref="P246:S246" name="Rango1_3_2_1_1_3"/>
    <protectedRange password="EFB0" sqref="P183 T183" name="Rango1_2_2_2"/>
    <protectedRange password="EFB0" sqref="P184" name="Rango1_4_3"/>
    <protectedRange password="EFB0" sqref="Q183:S184" name="Rango1_4_4_2"/>
    <protectedRange password="EFB0" sqref="P187" name="Rango1_4_3_2"/>
    <protectedRange password="EFB0" sqref="P185:P186" name="Rango1_3_3_1"/>
    <protectedRange password="EFB0" sqref="Q185:S190" name="Rango1_4_3_1_2"/>
    <protectedRange password="EFB0" sqref="P188" name="Rango1_7_3"/>
    <protectedRange password="EFB0" sqref="P189" name="Rango1_5_2_3"/>
    <protectedRange password="EFB0" sqref="P190" name="Rango1_9_3"/>
    <protectedRange password="EFB0" sqref="P195" name="Rango1_4_3_3"/>
    <protectedRange password="EFB0" sqref="P191:P194" name="Rango1_10_3"/>
    <protectedRange password="EFB0" sqref="Q191:S195" name="Rango1_10_1_2"/>
    <protectedRange password="EFB0" sqref="P197" name="Rango1_3_3_2"/>
    <protectedRange password="EFB0" sqref="Q197:S197" name="Rango1_10_1_2_1"/>
    <protectedRange password="EFB0" sqref="P198" name="Rango1_12_3"/>
    <protectedRange password="EFB0" sqref="S198" name="Rango1_10_1_2_2"/>
    <protectedRange password="EFB0" sqref="P199:P201" name="Rango1_12_3_1"/>
    <protectedRange password="EFB0" sqref="P203" name="Rango1_12_3_2"/>
    <protectedRange password="EFB0" sqref="S203" name="Rango1_10_1_2_3"/>
    <protectedRange password="EFB0" sqref="P258:S258" name="Rango1_35_2_2_2"/>
    <protectedRange password="EFB0" sqref="P179:P181" name="Rango1_2_3_1_2"/>
    <protectedRange password="EFB0" sqref="Q179:S179 Q181:X181" name="Rango1_2_3_1_1_1"/>
    <protectedRange password="EFB0" sqref="P178" name="Rango1_2_3_1_2_1_2"/>
    <protectedRange password="EFB0" sqref="Q178:S178 Q180:S180" name="Rango1_2_3_1_1_1_1_2"/>
    <protectedRange password="EFB0" sqref="Q138:S138 Q150 S149:S150 T141 T132:T133 T148 T153 Q146:S148 Q158:S158 T143:T146 T155 T157" name="Rango1_35_1_1_4"/>
    <protectedRange password="EFB0" sqref="R150 Q149:R149 T129" name="Rango1_13_1_1"/>
    <protectedRange password="EFB0" sqref="T151 T147 U127:X159" name="Rango1_21_1"/>
    <protectedRange password="EFB0" sqref="T135 T138" name="Rango1_33_1_2"/>
    <protectedRange password="EFB0" sqref="T127:T128" name="Rango1_35_1_1_1_2"/>
    <protectedRange password="EFB0" sqref="Q127:S127" name="Rango1_1_5_1"/>
    <protectedRange password="EFB0" sqref="Q128:S128" name="Rango1_3_2_1"/>
    <protectedRange password="EFB0" sqref="S129" name="Rango1_4_2_1"/>
    <protectedRange password="EFB0" sqref="Q129:R129" name="Rango1_33_2"/>
    <protectedRange password="EFB0" sqref="S130:S131" name="Rango1_5_1_1"/>
    <protectedRange password="EFB0" sqref="Q130:R131" name="Rango1_33_1_1_1"/>
    <protectedRange password="EFB0" sqref="Q133:S133" name="Rango1_6_1_3"/>
    <protectedRange password="EFB0" sqref="Q132:S132" name="Rango1_7_2_1"/>
    <protectedRange password="EFB0" sqref="Q134:S134" name="Rango1_32_3"/>
    <protectedRange password="EFB0" sqref="Q136:S136" name="Rango1_2_3_2_1_1_1"/>
    <protectedRange password="EFB0" sqref="Q135:S135" name="Rango1_8_1_2"/>
    <protectedRange password="EFB0" sqref="Q137:S137" name="Rango1_9_2_1"/>
    <protectedRange password="EFB0" sqref="Q139:S140" name="Rango1_32_1_1_1"/>
    <protectedRange password="EFB0" sqref="S141 Q141" name="Rango1_35_1_1_2_7"/>
    <protectedRange password="EFB0" sqref="R141" name="Rango1_4_1_1_1_3"/>
    <protectedRange password="EFB0" sqref="Q142:S142" name="Rango1_32_1_3_1"/>
    <protectedRange password="EFB0" sqref="S143 Q143" name="Rango1_35_1_1_2_1_1"/>
    <protectedRange password="EFB0" sqref="R143" name="Rango1_4_1_1_1_1_1"/>
    <protectedRange password="EFB0" sqref="Q144:S144" name="Rango1_10_2_2"/>
    <protectedRange password="EFB0" sqref="Q145:S145" name="Rango1_35_1_1_2_2_1"/>
    <protectedRange password="EFB0" sqref="Q151:S151" name="Rango1_2_1_1_2"/>
    <protectedRange password="EFB0" sqref="S152 Q152" name="Rango1_35_1_1_2_3_1"/>
    <protectedRange password="EFB0" sqref="R152" name="Rango1_4_1_1_1_2_1"/>
    <protectedRange password="EFB0" sqref="Q154:S154" name="Rango1_35_1_1_2_4_1"/>
    <protectedRange password="EFB0" sqref="Q153:S153" name="Rango1_35_1_1_3_1"/>
    <protectedRange password="EFB0" sqref="Q155:S155" name="Rango1_14_2_2"/>
    <protectedRange password="EFB0" sqref="Q156:S156" name="Rango1_35_1_1_2_5_1"/>
    <protectedRange password="EFB0" sqref="Q157:S157" name="Rango1_35_1_1_1_1_1"/>
    <protectedRange password="EFB0" sqref="Q159:T159" name="Rango1_35_1_1_2_6_1"/>
    <protectedRange password="EFB0" sqref="U160:X177" name="Rango1_13_3"/>
    <protectedRange password="EFB0" sqref="Q170:S170 Q163 S163 Q165:S165" name="Rango1_2_3_2_2_2"/>
    <protectedRange password="EFB0" sqref="R163" name="Rango1_2_2_1_1_1_1"/>
    <protectedRange password="EFB0" sqref="Q171:S171 Q166:S166" name="Rango1_2_5_1_1_1"/>
    <protectedRange password="EFB0" sqref="T160" name="Rango1_21_2"/>
    <protectedRange password="EFB0" sqref="T161:T172" name="Rango1_13_2_1"/>
    <protectedRange password="EFB0" sqref="T173:T176" name="Rango1_2_3_1_1_1_1_1"/>
    <protectedRange password="EFB0" sqref="T177" name="Rango1_35_1_1_2_6_2"/>
    <protectedRange password="EFB0" sqref="Q161:S161" name="Rango1_2_3_2_2_1_1"/>
    <protectedRange password="EFB0" sqref="Q160:S160" name="Rango1_2_1_2_1"/>
    <protectedRange password="EFB0" sqref="Q162:S162" name="Rango1_31_4_2"/>
    <protectedRange password="EFB0" sqref="Q168:S168" name="Rango1_2_3_1_1_1_3_3"/>
    <protectedRange password="EFB0" sqref="Q169:R169 Q167:R167 Q164:R164" name="Rango1_2_3_1_4_1"/>
    <protectedRange password="EFB0" sqref="Q172:S172" name="Rango1_2_4_1"/>
    <protectedRange password="EFB0" sqref="Q173:S175" name="Rango1_2_3_1_1_1_3_1_1"/>
    <protectedRange password="EFB0" sqref="Q176:S177" name="Rango1_2_3_1_1_1_3_2_1"/>
  </protectedRanges>
  <mergeCells count="479">
    <mergeCell ref="U112:U113"/>
    <mergeCell ref="V112:V113"/>
    <mergeCell ref="W112:W113"/>
    <mergeCell ref="X112:X113"/>
    <mergeCell ref="I228:I229"/>
    <mergeCell ref="U147:U150"/>
    <mergeCell ref="M160:M161"/>
    <mergeCell ref="S147:S150"/>
    <mergeCell ref="T147:T150"/>
    <mergeCell ref="Q147:Q150"/>
    <mergeCell ref="E199:E200"/>
    <mergeCell ref="F199:F200"/>
    <mergeCell ref="C211:C212"/>
    <mergeCell ref="E211:E212"/>
    <mergeCell ref="D211:D212"/>
    <mergeCell ref="F211:F212"/>
    <mergeCell ref="C216:C217"/>
    <mergeCell ref="H265:H266"/>
    <mergeCell ref="I265:I266"/>
    <mergeCell ref="I267:I268"/>
    <mergeCell ref="F265:F266"/>
    <mergeCell ref="H267:H268"/>
    <mergeCell ref="I251:I253"/>
    <mergeCell ref="F216:F217"/>
    <mergeCell ref="F223:F224"/>
    <mergeCell ref="F236:F237"/>
    <mergeCell ref="A265:A266"/>
    <mergeCell ref="B265:B266"/>
    <mergeCell ref="C265:C266"/>
    <mergeCell ref="D265:D266"/>
    <mergeCell ref="A267:A268"/>
    <mergeCell ref="B267:B268"/>
    <mergeCell ref="C267:C268"/>
    <mergeCell ref="D267:D268"/>
    <mergeCell ref="A263:A264"/>
    <mergeCell ref="B263:B264"/>
    <mergeCell ref="C263:C264"/>
    <mergeCell ref="D263:D264"/>
    <mergeCell ref="E263:E264"/>
    <mergeCell ref="B191:B195"/>
    <mergeCell ref="B216:B217"/>
    <mergeCell ref="D191:D195"/>
    <mergeCell ref="A251:A253"/>
    <mergeCell ref="A199:A200"/>
    <mergeCell ref="A274:A275"/>
    <mergeCell ref="B274:B275"/>
    <mergeCell ref="C274:C275"/>
    <mergeCell ref="D274:D275"/>
    <mergeCell ref="E274:E275"/>
    <mergeCell ref="F274:F275"/>
    <mergeCell ref="O173:O175"/>
    <mergeCell ref="D162:D163"/>
    <mergeCell ref="F160:F161"/>
    <mergeCell ref="F162:F163"/>
    <mergeCell ref="G274:G275"/>
    <mergeCell ref="H274:H275"/>
    <mergeCell ref="E265:E266"/>
    <mergeCell ref="E267:E268"/>
    <mergeCell ref="F267:F268"/>
    <mergeCell ref="H216:H217"/>
    <mergeCell ref="A51:A54"/>
    <mergeCell ref="H147:H150"/>
    <mergeCell ref="V165:V166"/>
    <mergeCell ref="D146:D150"/>
    <mergeCell ref="E146:E150"/>
    <mergeCell ref="F146:F150"/>
    <mergeCell ref="U165:U166"/>
    <mergeCell ref="R147:R150"/>
    <mergeCell ref="F165:F167"/>
    <mergeCell ref="L165:L167"/>
    <mergeCell ref="B146:B150"/>
    <mergeCell ref="L146:L147"/>
    <mergeCell ref="K28:K29"/>
    <mergeCell ref="M139:M140"/>
    <mergeCell ref="H139:H140"/>
    <mergeCell ref="C61:C63"/>
    <mergeCell ref="H16:H17"/>
    <mergeCell ref="A37:A38"/>
    <mergeCell ref="B37:B38"/>
    <mergeCell ref="C37:C38"/>
    <mergeCell ref="D37:D38"/>
    <mergeCell ref="A16:A17"/>
    <mergeCell ref="B16:B17"/>
    <mergeCell ref="H241:H242"/>
    <mergeCell ref="L223:L224"/>
    <mergeCell ref="N173:N175"/>
    <mergeCell ref="H251:H253"/>
    <mergeCell ref="H214:H215"/>
    <mergeCell ref="J173:J175"/>
    <mergeCell ref="M216:M217"/>
    <mergeCell ref="H191:H195"/>
    <mergeCell ref="I173:I175"/>
    <mergeCell ref="H236:H237"/>
    <mergeCell ref="V170:V171"/>
    <mergeCell ref="L179:L180"/>
    <mergeCell ref="M179:M180"/>
    <mergeCell ref="M223:M224"/>
    <mergeCell ref="H223:H224"/>
    <mergeCell ref="L216:L217"/>
    <mergeCell ref="M214:M215"/>
    <mergeCell ref="M221:M222"/>
    <mergeCell ref="L221:L222"/>
    <mergeCell ref="H221:H222"/>
    <mergeCell ref="C254:C255"/>
    <mergeCell ref="E221:E222"/>
    <mergeCell ref="D183:D184"/>
    <mergeCell ref="A185:A187"/>
    <mergeCell ref="A216:A217"/>
    <mergeCell ref="C185:C187"/>
    <mergeCell ref="C191:C195"/>
    <mergeCell ref="A223:A224"/>
    <mergeCell ref="B223:B224"/>
    <mergeCell ref="E254:E255"/>
    <mergeCell ref="A179:A180"/>
    <mergeCell ref="B179:B180"/>
    <mergeCell ref="B211:B212"/>
    <mergeCell ref="A183:A184"/>
    <mergeCell ref="B185:B187"/>
    <mergeCell ref="B183:B184"/>
    <mergeCell ref="A211:A212"/>
    <mergeCell ref="A191:A195"/>
    <mergeCell ref="B199:B200"/>
    <mergeCell ref="A254:A255"/>
    <mergeCell ref="A221:A222"/>
    <mergeCell ref="A256:A258"/>
    <mergeCell ref="C256:C258"/>
    <mergeCell ref="D256:D258"/>
    <mergeCell ref="E256:E258"/>
    <mergeCell ref="D251:D253"/>
    <mergeCell ref="B256:B258"/>
    <mergeCell ref="B251:B253"/>
    <mergeCell ref="D236:D237"/>
    <mergeCell ref="F256:F258"/>
    <mergeCell ref="A214:A215"/>
    <mergeCell ref="C251:C253"/>
    <mergeCell ref="E251:E253"/>
    <mergeCell ref="C236:C237"/>
    <mergeCell ref="D214:D215"/>
    <mergeCell ref="D216:D217"/>
    <mergeCell ref="E216:E217"/>
    <mergeCell ref="F214:F215"/>
    <mergeCell ref="F251:F253"/>
    <mergeCell ref="F7:O7"/>
    <mergeCell ref="C31:C32"/>
    <mergeCell ref="F16:F17"/>
    <mergeCell ref="G28:G29"/>
    <mergeCell ref="L37:L38"/>
    <mergeCell ref="M28:M29"/>
    <mergeCell ref="H31:H32"/>
    <mergeCell ref="F31:F32"/>
    <mergeCell ref="H37:H38"/>
    <mergeCell ref="A7:D7"/>
    <mergeCell ref="L214:L215"/>
    <mergeCell ref="C179:C180"/>
    <mergeCell ref="D179:D180"/>
    <mergeCell ref="F185:F187"/>
    <mergeCell ref="E191:E195"/>
    <mergeCell ref="D86:D90"/>
    <mergeCell ref="E86:E90"/>
    <mergeCell ref="F191:F195"/>
    <mergeCell ref="E173:E175"/>
    <mergeCell ref="D185:D187"/>
    <mergeCell ref="M153:M154"/>
    <mergeCell ref="L153:L154"/>
    <mergeCell ref="I170:I172"/>
    <mergeCell ref="K173:K175"/>
    <mergeCell ref="L173:L175"/>
    <mergeCell ref="L170:L172"/>
    <mergeCell ref="M173:M175"/>
    <mergeCell ref="M165:M167"/>
    <mergeCell ref="H179:H180"/>
    <mergeCell ref="H211:H212"/>
    <mergeCell ref="G185:G186"/>
    <mergeCell ref="H186:H187"/>
    <mergeCell ref="H199:H200"/>
    <mergeCell ref="C214:C215"/>
    <mergeCell ref="F183:F184"/>
    <mergeCell ref="C183:C184"/>
    <mergeCell ref="C199:C200"/>
    <mergeCell ref="D199:D200"/>
    <mergeCell ref="E179:E180"/>
    <mergeCell ref="F221:F222"/>
    <mergeCell ref="F173:F175"/>
    <mergeCell ref="H173:H175"/>
    <mergeCell ref="H135:H136"/>
    <mergeCell ref="E170:E172"/>
    <mergeCell ref="H170:H172"/>
    <mergeCell ref="F170:F172"/>
    <mergeCell ref="E185:E187"/>
    <mergeCell ref="F179:F180"/>
    <mergeCell ref="H256:H258"/>
    <mergeCell ref="F254:F255"/>
    <mergeCell ref="H254:H255"/>
    <mergeCell ref="F232:F233"/>
    <mergeCell ref="D135:D136"/>
    <mergeCell ref="F241:F242"/>
    <mergeCell ref="G191:G195"/>
    <mergeCell ref="E183:E184"/>
    <mergeCell ref="D173:D175"/>
    <mergeCell ref="H183:H184"/>
    <mergeCell ref="F48:F49"/>
    <mergeCell ref="F37:F38"/>
    <mergeCell ref="F53:F54"/>
    <mergeCell ref="E139:E140"/>
    <mergeCell ref="E67:E69"/>
    <mergeCell ref="E48:E49"/>
    <mergeCell ref="E37:E38"/>
    <mergeCell ref="E51:E54"/>
    <mergeCell ref="F109:F111"/>
    <mergeCell ref="E109:E111"/>
    <mergeCell ref="C46:C47"/>
    <mergeCell ref="M37:M38"/>
    <mergeCell ref="L28:L29"/>
    <mergeCell ref="J28:J29"/>
    <mergeCell ref="D31:D32"/>
    <mergeCell ref="D46:D47"/>
    <mergeCell ref="C28:C29"/>
    <mergeCell ref="H28:H29"/>
    <mergeCell ref="H46:H47"/>
    <mergeCell ref="D28:D29"/>
    <mergeCell ref="I10:I11"/>
    <mergeCell ref="E16:E17"/>
    <mergeCell ref="D16:D17"/>
    <mergeCell ref="A10:A11"/>
    <mergeCell ref="F28:F29"/>
    <mergeCell ref="E28:E29"/>
    <mergeCell ref="C16:C17"/>
    <mergeCell ref="D10:D11"/>
    <mergeCell ref="B10:B11"/>
    <mergeCell ref="A21:A22"/>
    <mergeCell ref="B254:B255"/>
    <mergeCell ref="C221:C222"/>
    <mergeCell ref="E46:E47"/>
    <mergeCell ref="D61:D63"/>
    <mergeCell ref="B51:B54"/>
    <mergeCell ref="B48:B49"/>
    <mergeCell ref="D67:D69"/>
    <mergeCell ref="C76:C77"/>
    <mergeCell ref="D115:D118"/>
    <mergeCell ref="D76:D77"/>
    <mergeCell ref="A5:B5"/>
    <mergeCell ref="A1:B4"/>
    <mergeCell ref="T10:X10"/>
    <mergeCell ref="B44:B45"/>
    <mergeCell ref="T1:X4"/>
    <mergeCell ref="P7:X7"/>
    <mergeCell ref="L10:M10"/>
    <mergeCell ref="K5:P5"/>
    <mergeCell ref="G10:G11"/>
    <mergeCell ref="E10:E11"/>
    <mergeCell ref="D254:D255"/>
    <mergeCell ref="D221:D222"/>
    <mergeCell ref="C223:C224"/>
    <mergeCell ref="D223:D224"/>
    <mergeCell ref="D109:D111"/>
    <mergeCell ref="D123:D124"/>
    <mergeCell ref="C123:C124"/>
    <mergeCell ref="C132:C133"/>
    <mergeCell ref="C139:C140"/>
    <mergeCell ref="C165:C167"/>
    <mergeCell ref="E232:E233"/>
    <mergeCell ref="E214:E215"/>
    <mergeCell ref="E223:E224"/>
    <mergeCell ref="C2:S3"/>
    <mergeCell ref="O10:O11"/>
    <mergeCell ref="K10:K11"/>
    <mergeCell ref="H10:H11"/>
    <mergeCell ref="J10:J11"/>
    <mergeCell ref="D24:D25"/>
    <mergeCell ref="C4:S4"/>
    <mergeCell ref="A24:A25"/>
    <mergeCell ref="B24:B25"/>
    <mergeCell ref="A236:A237"/>
    <mergeCell ref="B236:B237"/>
    <mergeCell ref="B65:B66"/>
    <mergeCell ref="B214:B215"/>
    <mergeCell ref="B31:B32"/>
    <mergeCell ref="B46:B47"/>
    <mergeCell ref="B129:B131"/>
    <mergeCell ref="B112:B113"/>
    <mergeCell ref="C55:C56"/>
    <mergeCell ref="D65:D66"/>
    <mergeCell ref="D73:D74"/>
    <mergeCell ref="C48:C49"/>
    <mergeCell ref="C67:C69"/>
    <mergeCell ref="C65:C66"/>
    <mergeCell ref="D51:D54"/>
    <mergeCell ref="P10:S10"/>
    <mergeCell ref="A31:A32"/>
    <mergeCell ref="F46:F47"/>
    <mergeCell ref="L31:L32"/>
    <mergeCell ref="M31:M32"/>
    <mergeCell ref="D44:D45"/>
    <mergeCell ref="C10:C11"/>
    <mergeCell ref="C24:C25"/>
    <mergeCell ref="N10:N11"/>
    <mergeCell ref="F10:F11"/>
    <mergeCell ref="I135:I136"/>
    <mergeCell ref="L160:L161"/>
    <mergeCell ref="F139:F140"/>
    <mergeCell ref="F135:F136"/>
    <mergeCell ref="G132:G133"/>
    <mergeCell ref="L112:L113"/>
    <mergeCell ref="G135:G136"/>
    <mergeCell ref="G129:G131"/>
    <mergeCell ref="F123:F124"/>
    <mergeCell ref="F132:F133"/>
    <mergeCell ref="H48:H49"/>
    <mergeCell ref="A44:A45"/>
    <mergeCell ref="C44:C45"/>
    <mergeCell ref="F44:F45"/>
    <mergeCell ref="B109:B111"/>
    <mergeCell ref="D48:D49"/>
    <mergeCell ref="B67:B69"/>
    <mergeCell ref="D55:D56"/>
    <mergeCell ref="C86:C90"/>
    <mergeCell ref="B61:B63"/>
    <mergeCell ref="F55:F56"/>
    <mergeCell ref="H51:H54"/>
    <mergeCell ref="F115:F118"/>
    <mergeCell ref="E61:E63"/>
    <mergeCell ref="G115:G118"/>
    <mergeCell ref="F51:F52"/>
    <mergeCell ref="F67:F69"/>
    <mergeCell ref="F112:F113"/>
    <mergeCell ref="E112:E113"/>
    <mergeCell ref="H67:H69"/>
    <mergeCell ref="E73:E74"/>
    <mergeCell ref="B86:B90"/>
    <mergeCell ref="A67:A69"/>
    <mergeCell ref="A73:A74"/>
    <mergeCell ref="B73:B74"/>
    <mergeCell ref="B76:B77"/>
    <mergeCell ref="V51:V54"/>
    <mergeCell ref="M86:M90"/>
    <mergeCell ref="L109:L111"/>
    <mergeCell ref="H109:H111"/>
    <mergeCell ref="J109:J111"/>
    <mergeCell ref="V65:V66"/>
    <mergeCell ref="I61:I63"/>
    <mergeCell ref="H87:H90"/>
    <mergeCell ref="H73:H74"/>
    <mergeCell ref="T112:T113"/>
    <mergeCell ref="N86:N90"/>
    <mergeCell ref="M109:M111"/>
    <mergeCell ref="K109:K111"/>
    <mergeCell ref="H132:H133"/>
    <mergeCell ref="H129:H131"/>
    <mergeCell ref="J115:J118"/>
    <mergeCell ref="M112:M113"/>
    <mergeCell ref="M115:M118"/>
    <mergeCell ref="H115:H118"/>
    <mergeCell ref="A46:A47"/>
    <mergeCell ref="A61:A63"/>
    <mergeCell ref="A65:A66"/>
    <mergeCell ref="M135:M136"/>
    <mergeCell ref="H76:H77"/>
    <mergeCell ref="L135:L136"/>
    <mergeCell ref="H112:H113"/>
    <mergeCell ref="D112:D113"/>
    <mergeCell ref="F86:F90"/>
    <mergeCell ref="C73:C74"/>
    <mergeCell ref="A123:A124"/>
    <mergeCell ref="B115:B118"/>
    <mergeCell ref="I87:I90"/>
    <mergeCell ref="L86:L90"/>
    <mergeCell ref="I109:I111"/>
    <mergeCell ref="L115:L118"/>
    <mergeCell ref="B123:B124"/>
    <mergeCell ref="A115:A118"/>
    <mergeCell ref="A112:A113"/>
    <mergeCell ref="H123:H124"/>
    <mergeCell ref="E65:E66"/>
    <mergeCell ref="H65:H66"/>
    <mergeCell ref="C129:C131"/>
    <mergeCell ref="A109:A111"/>
    <mergeCell ref="A132:A133"/>
    <mergeCell ref="A129:A131"/>
    <mergeCell ref="A86:A90"/>
    <mergeCell ref="E123:E124"/>
    <mergeCell ref="C115:C118"/>
    <mergeCell ref="C112:C113"/>
    <mergeCell ref="C162:C163"/>
    <mergeCell ref="A135:A136"/>
    <mergeCell ref="B132:B133"/>
    <mergeCell ref="B135:B136"/>
    <mergeCell ref="A153:A154"/>
    <mergeCell ref="E135:E136"/>
    <mergeCell ref="E132:E133"/>
    <mergeCell ref="D153:D154"/>
    <mergeCell ref="E160:E161"/>
    <mergeCell ref="A146:A150"/>
    <mergeCell ref="E165:E167"/>
    <mergeCell ref="D139:D140"/>
    <mergeCell ref="D170:D172"/>
    <mergeCell ref="B162:B163"/>
    <mergeCell ref="E153:E154"/>
    <mergeCell ref="D165:D167"/>
    <mergeCell ref="B139:B140"/>
    <mergeCell ref="B153:B154"/>
    <mergeCell ref="C146:C150"/>
    <mergeCell ref="E162:E163"/>
    <mergeCell ref="B55:B56"/>
    <mergeCell ref="A173:A175"/>
    <mergeCell ref="B173:B175"/>
    <mergeCell ref="C173:C175"/>
    <mergeCell ref="A162:A163"/>
    <mergeCell ref="A165:A167"/>
    <mergeCell ref="C153:C154"/>
    <mergeCell ref="C170:C172"/>
    <mergeCell ref="B165:B167"/>
    <mergeCell ref="C109:C111"/>
    <mergeCell ref="H232:H233"/>
    <mergeCell ref="A76:A77"/>
    <mergeCell ref="B21:B22"/>
    <mergeCell ref="C21:C22"/>
    <mergeCell ref="E55:E56"/>
    <mergeCell ref="A48:A49"/>
    <mergeCell ref="A55:A56"/>
    <mergeCell ref="B28:B29"/>
    <mergeCell ref="A28:A29"/>
    <mergeCell ref="C51:C54"/>
    <mergeCell ref="E24:E25"/>
    <mergeCell ref="H21:H22"/>
    <mergeCell ref="E76:E77"/>
    <mergeCell ref="F24:F25"/>
    <mergeCell ref="G24:G25"/>
    <mergeCell ref="D160:D161"/>
    <mergeCell ref="E21:E22"/>
    <mergeCell ref="F129:F131"/>
    <mergeCell ref="F153:F154"/>
    <mergeCell ref="E129:E131"/>
    <mergeCell ref="A232:A234"/>
    <mergeCell ref="C135:C136"/>
    <mergeCell ref="D129:D131"/>
    <mergeCell ref="D132:D133"/>
    <mergeCell ref="C160:C161"/>
    <mergeCell ref="A139:A140"/>
    <mergeCell ref="A160:A161"/>
    <mergeCell ref="B160:B161"/>
    <mergeCell ref="A170:A172"/>
    <mergeCell ref="B170:B172"/>
    <mergeCell ref="A241:A242"/>
    <mergeCell ref="B241:B242"/>
    <mergeCell ref="C241:C242"/>
    <mergeCell ref="D241:D242"/>
    <mergeCell ref="E241:E242"/>
    <mergeCell ref="B221:B222"/>
    <mergeCell ref="B232:B234"/>
    <mergeCell ref="C232:C234"/>
    <mergeCell ref="D232:D233"/>
    <mergeCell ref="E236:E237"/>
    <mergeCell ref="W114:W115"/>
    <mergeCell ref="X114:X115"/>
    <mergeCell ref="H228:H229"/>
    <mergeCell ref="A228:A229"/>
    <mergeCell ref="B228:B229"/>
    <mergeCell ref="C228:C229"/>
    <mergeCell ref="D228:D229"/>
    <mergeCell ref="E228:E229"/>
    <mergeCell ref="F228:F229"/>
    <mergeCell ref="H165:H167"/>
    <mergeCell ref="W48:W49"/>
    <mergeCell ref="X48:X49"/>
    <mergeCell ref="Q48:Q49"/>
    <mergeCell ref="R48:R49"/>
    <mergeCell ref="S48:S49"/>
    <mergeCell ref="T48:T49"/>
    <mergeCell ref="U48:U49"/>
    <mergeCell ref="V48:V49"/>
    <mergeCell ref="W109:W111"/>
    <mergeCell ref="X109:X111"/>
    <mergeCell ref="AA80:AB80"/>
    <mergeCell ref="Q109:Q111"/>
    <mergeCell ref="R109:R111"/>
    <mergeCell ref="S109:S111"/>
    <mergeCell ref="T109:T111"/>
    <mergeCell ref="U109:U111"/>
    <mergeCell ref="V109:V111"/>
  </mergeCells>
  <dataValidations count="3">
    <dataValidation type="decimal" operator="greaterThan" allowBlank="1" showErrorMessage="1" sqref="K189:K190 K147:K150 K160:K162 K128:K133 K137:K140 K164 K168:K169">
      <formula1>0</formula1>
    </dataValidation>
    <dataValidation operator="greaterThan" allowBlank="1" showErrorMessage="1" sqref="T199:X202 R199:R202 Q191:Q204 S191:S204">
      <formula1>0</formula1>
    </dataValidation>
    <dataValidation type="decimal" operator="greaterThan" allowBlank="1" showInputMessage="1" showErrorMessage="1" sqref="K186:K187 K183:K184">
      <formula1>0</formula1>
    </dataValidation>
  </dataValidations>
  <printOptions horizontalCentered="1"/>
  <pageMargins left="0.1968503937007874" right="0.1968503937007874" top="0.3937007874015748" bottom="0.3937007874015748" header="0.31496062992125984" footer="0"/>
  <pageSetup fitToHeight="10" fitToWidth="1" horizontalDpi="600" verticalDpi="600" orientation="landscape" paperSize="14" scale="11" r:id="rId4"/>
  <drawing r:id="rId3"/>
  <legacyDrawing r:id="rId2"/>
</worksheet>
</file>

<file path=xl/worksheets/sheet2.xml><?xml version="1.0" encoding="utf-8"?>
<worksheet xmlns="http://schemas.openxmlformats.org/spreadsheetml/2006/main" xmlns:r="http://schemas.openxmlformats.org/officeDocument/2006/relationships">
  <dimension ref="A1:K10"/>
  <sheetViews>
    <sheetView zoomScale="60" zoomScaleNormal="60" zoomScalePageLayoutView="0" workbookViewId="0" topLeftCell="A1">
      <selection activeCell="K15" sqref="K15"/>
    </sheetView>
  </sheetViews>
  <sheetFormatPr defaultColWidth="11.421875" defaultRowHeight="12.75"/>
  <cols>
    <col min="1" max="2" width="11.421875" style="1" customWidth="1"/>
    <col min="3" max="6" width="11.421875" style="2" customWidth="1"/>
    <col min="7" max="25" width="29.00390625" style="2" customWidth="1"/>
    <col min="26" max="16384" width="11.421875" style="2" customWidth="1"/>
  </cols>
  <sheetData>
    <row r="1" ht="13.5" customHeight="1">
      <c r="A1" s="1">
        <v>91</v>
      </c>
    </row>
    <row r="2" spans="1:5" ht="13.5" customHeight="1">
      <c r="A2" s="1">
        <v>9</v>
      </c>
      <c r="E2" s="2">
        <v>48410300</v>
      </c>
    </row>
    <row r="3" spans="1:5" ht="13.5" customHeight="1">
      <c r="A3" s="1">
        <v>19</v>
      </c>
      <c r="E3" s="2">
        <v>203342720</v>
      </c>
    </row>
    <row r="4" spans="1:11" ht="13.5" customHeight="1">
      <c r="A4" s="1">
        <v>22</v>
      </c>
      <c r="E4" s="2">
        <f>E3+E2</f>
        <v>251753020</v>
      </c>
      <c r="J4" s="1">
        <v>100</v>
      </c>
      <c r="K4" s="2">
        <v>6</v>
      </c>
    </row>
    <row r="5" spans="1:10" ht="13.5" customHeight="1">
      <c r="A5" s="1">
        <v>20</v>
      </c>
      <c r="E5" s="2">
        <v>54223656</v>
      </c>
      <c r="J5" s="1">
        <v>1</v>
      </c>
    </row>
    <row r="6" spans="1:11" ht="13.5" customHeight="1">
      <c r="A6" s="1">
        <v>22</v>
      </c>
      <c r="E6" s="2">
        <f>E4+E5</f>
        <v>305976676</v>
      </c>
      <c r="K6" s="2">
        <f>+K4*J5/J4</f>
        <v>0.06</v>
      </c>
    </row>
    <row r="7" ht="13.5" customHeight="1">
      <c r="A7" s="1">
        <v>20</v>
      </c>
    </row>
    <row r="8" ht="13.5" customHeight="1">
      <c r="A8" s="1">
        <v>20</v>
      </c>
    </row>
    <row r="9" spans="1:11" ht="13.5" customHeight="1">
      <c r="A9" s="1">
        <v>19</v>
      </c>
      <c r="J9" s="2">
        <v>6</v>
      </c>
      <c r="K9" s="2">
        <v>100</v>
      </c>
    </row>
    <row r="10" spans="1:10" ht="13.5" customHeight="1">
      <c r="A10" s="1">
        <f>SUM(A1:A9)</f>
        <v>242</v>
      </c>
      <c r="C10" s="2">
        <f>91/242</f>
        <v>0.3760330578512397</v>
      </c>
      <c r="J10" s="2">
        <v>1</v>
      </c>
    </row>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sheetData>
  <sheetProtection/>
  <printOptions/>
  <pageMargins left="0.7000000000000001" right="0.7000000000000001" top="0.75" bottom="0.75" header="0.5118055555555556" footer="0.5118055555555556"/>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G19"/>
  <sheetViews>
    <sheetView zoomScalePageLayoutView="0" workbookViewId="0" topLeftCell="A1">
      <selection activeCell="A23" sqref="A23"/>
    </sheetView>
  </sheetViews>
  <sheetFormatPr defaultColWidth="11.421875" defaultRowHeight="12.75"/>
  <cols>
    <col min="1" max="1" width="32.140625" style="0" customWidth="1"/>
    <col min="3" max="3" width="13.7109375" style="0" customWidth="1"/>
  </cols>
  <sheetData>
    <row r="1" spans="1:7" ht="23.25" thickBot="1">
      <c r="A1" s="80" t="s">
        <v>369</v>
      </c>
      <c r="B1" s="81" t="s">
        <v>370</v>
      </c>
      <c r="C1" s="81" t="s">
        <v>387</v>
      </c>
      <c r="D1" s="81" t="s">
        <v>371</v>
      </c>
      <c r="E1" s="81" t="s">
        <v>372</v>
      </c>
      <c r="F1" s="81" t="s">
        <v>373</v>
      </c>
      <c r="G1" s="81" t="s">
        <v>374</v>
      </c>
    </row>
    <row r="2" spans="1:7" ht="15.75" thickBot="1">
      <c r="A2" s="82" t="s">
        <v>150</v>
      </c>
      <c r="B2" s="76">
        <v>7</v>
      </c>
      <c r="C2" s="76">
        <v>10</v>
      </c>
      <c r="D2" s="77">
        <v>3</v>
      </c>
      <c r="E2" s="77">
        <v>3</v>
      </c>
      <c r="F2" s="77">
        <v>4</v>
      </c>
      <c r="G2" s="78">
        <v>0.59</v>
      </c>
    </row>
    <row r="3" spans="1:7" ht="15.75" thickBot="1">
      <c r="A3" s="82" t="s">
        <v>375</v>
      </c>
      <c r="B3" s="83"/>
      <c r="C3" s="83"/>
      <c r="D3" s="83"/>
      <c r="E3" s="83"/>
      <c r="F3" s="83"/>
      <c r="G3" s="84"/>
    </row>
    <row r="4" spans="1:7" ht="15.75" thickBot="1">
      <c r="A4" s="82" t="s">
        <v>376</v>
      </c>
      <c r="B4" s="76">
        <v>15</v>
      </c>
      <c r="C4" s="76">
        <v>18</v>
      </c>
      <c r="D4" s="77">
        <v>5</v>
      </c>
      <c r="E4" s="77">
        <v>0</v>
      </c>
      <c r="F4" s="77">
        <v>13</v>
      </c>
      <c r="G4" s="78">
        <v>0.88</v>
      </c>
    </row>
    <row r="5" spans="1:7" ht="15.75" thickBot="1">
      <c r="A5" s="82" t="s">
        <v>231</v>
      </c>
      <c r="B5" s="83">
        <v>17</v>
      </c>
      <c r="C5" s="76">
        <v>28</v>
      </c>
      <c r="D5" s="77">
        <v>4</v>
      </c>
      <c r="E5" s="77">
        <v>5</v>
      </c>
      <c r="F5" s="77">
        <v>19</v>
      </c>
      <c r="G5" s="78">
        <v>0.71</v>
      </c>
    </row>
    <row r="6" spans="1:7" ht="15.75" thickBot="1">
      <c r="A6" s="82" t="s">
        <v>235</v>
      </c>
      <c r="B6" s="83"/>
      <c r="C6" s="83"/>
      <c r="D6" s="83"/>
      <c r="E6" s="83"/>
      <c r="F6" s="83"/>
      <c r="G6" s="84"/>
    </row>
    <row r="7" spans="1:7" ht="15.75" thickBot="1">
      <c r="A7" s="82" t="s">
        <v>377</v>
      </c>
      <c r="B7" s="83"/>
      <c r="C7" s="83"/>
      <c r="D7" s="83"/>
      <c r="E7" s="83"/>
      <c r="F7" s="83"/>
      <c r="G7" s="84"/>
    </row>
    <row r="8" spans="1:7" ht="15.75" thickBot="1">
      <c r="A8" s="82" t="s">
        <v>210</v>
      </c>
      <c r="B8" s="83">
        <v>16</v>
      </c>
      <c r="C8" s="83">
        <v>30</v>
      </c>
      <c r="D8" s="83">
        <v>2</v>
      </c>
      <c r="E8" s="83">
        <v>21</v>
      </c>
      <c r="F8" s="83">
        <v>7</v>
      </c>
      <c r="G8" s="85">
        <v>0.3</v>
      </c>
    </row>
    <row r="9" spans="1:7" ht="15.75" thickBot="1">
      <c r="A9" s="82" t="s">
        <v>222</v>
      </c>
      <c r="B9" s="83"/>
      <c r="C9" s="83"/>
      <c r="D9" s="83"/>
      <c r="E9" s="83"/>
      <c r="F9" s="83"/>
      <c r="G9" s="84"/>
    </row>
    <row r="10" spans="1:7" ht="15.75" thickBot="1">
      <c r="A10" s="82" t="s">
        <v>246</v>
      </c>
      <c r="B10" s="83"/>
      <c r="C10" s="83"/>
      <c r="D10" s="83"/>
      <c r="E10" s="83"/>
      <c r="F10" s="83"/>
      <c r="G10" s="84"/>
    </row>
    <row r="11" spans="1:7" ht="15.75" thickBot="1">
      <c r="A11" s="82" t="s">
        <v>378</v>
      </c>
      <c r="B11" s="83"/>
      <c r="C11" s="83"/>
      <c r="D11" s="83"/>
      <c r="E11" s="83"/>
      <c r="F11" s="83"/>
      <c r="G11" s="84"/>
    </row>
    <row r="12" spans="1:7" ht="15.75" thickBot="1">
      <c r="A12" s="82" t="s">
        <v>379</v>
      </c>
      <c r="B12" s="83"/>
      <c r="C12" s="83"/>
      <c r="D12" s="83"/>
      <c r="E12" s="83"/>
      <c r="F12" s="83"/>
      <c r="G12" s="84"/>
    </row>
    <row r="13" spans="1:7" ht="15.75" thickBot="1">
      <c r="A13" s="82" t="s">
        <v>380</v>
      </c>
      <c r="B13" s="83"/>
      <c r="C13" s="83"/>
      <c r="D13" s="83"/>
      <c r="E13" s="83"/>
      <c r="F13" s="83"/>
      <c r="G13" s="84"/>
    </row>
    <row r="14" spans="1:7" ht="15.75" thickBot="1">
      <c r="A14" s="82" t="s">
        <v>381</v>
      </c>
      <c r="B14" s="83"/>
      <c r="C14" s="83"/>
      <c r="D14" s="83"/>
      <c r="E14" s="83"/>
      <c r="F14" s="83"/>
      <c r="G14" s="84"/>
    </row>
    <row r="15" spans="1:7" ht="15.75" thickBot="1">
      <c r="A15" s="82" t="s">
        <v>382</v>
      </c>
      <c r="B15" s="83"/>
      <c r="C15" s="83"/>
      <c r="D15" s="83"/>
      <c r="E15" s="83"/>
      <c r="F15" s="83"/>
      <c r="G15" s="84"/>
    </row>
    <row r="16" spans="1:7" ht="15.75" thickBot="1">
      <c r="A16" s="82" t="s">
        <v>383</v>
      </c>
      <c r="B16" s="83"/>
      <c r="C16" s="83"/>
      <c r="D16" s="83"/>
      <c r="E16" s="83"/>
      <c r="F16" s="83"/>
      <c r="G16" s="84"/>
    </row>
    <row r="17" spans="1:7" ht="15.75" thickBot="1">
      <c r="A17" s="82" t="s">
        <v>384</v>
      </c>
      <c r="B17" s="83"/>
      <c r="C17" s="83"/>
      <c r="D17" s="83"/>
      <c r="E17" s="83"/>
      <c r="F17" s="83"/>
      <c r="G17" s="84"/>
    </row>
    <row r="18" spans="1:7" ht="15.75" thickBot="1">
      <c r="A18" s="82" t="s">
        <v>385</v>
      </c>
      <c r="B18" s="76">
        <v>4</v>
      </c>
      <c r="C18" s="76">
        <v>4</v>
      </c>
      <c r="D18" s="77">
        <v>1</v>
      </c>
      <c r="E18" s="77">
        <v>2</v>
      </c>
      <c r="F18" s="77">
        <v>1</v>
      </c>
      <c r="G18" s="78">
        <v>0.35</v>
      </c>
    </row>
    <row r="19" spans="1:7" ht="15.75" thickBot="1">
      <c r="A19" s="79" t="s">
        <v>386</v>
      </c>
      <c r="B19" s="84"/>
      <c r="C19" s="84"/>
      <c r="D19" s="84"/>
      <c r="E19" s="84"/>
      <c r="F19" s="84"/>
      <c r="G19" s="84"/>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dc:creator>
  <cp:keywords/>
  <dc:description/>
  <cp:lastModifiedBy>ericssonr</cp:lastModifiedBy>
  <cp:lastPrinted>2014-01-01T03:42:42Z</cp:lastPrinted>
  <dcterms:created xsi:type="dcterms:W3CDTF">2007-12-17T18:19:52Z</dcterms:created>
  <dcterms:modified xsi:type="dcterms:W3CDTF">2015-10-29T14:43:02Z</dcterms:modified>
  <cp:category/>
  <cp:version/>
  <cp:contentType/>
  <cp:contentStatus/>
  <cp:revision>1</cp:revision>
</cp:coreProperties>
</file>